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8"/>
  </bookViews>
  <sheets>
    <sheet name="Albu" sheetId="1" r:id="rId1"/>
    <sheet name="Paide" sheetId="2" r:id="rId2"/>
    <sheet name="Keava" sheetId="3" r:id="rId3"/>
    <sheet name="Kautla" sheetId="4" r:id="rId4"/>
    <sheet name="Aravete" sheetId="5" r:id="rId5"/>
    <sheet name="Roosna_Alliku" sheetId="6" r:id="rId6"/>
    <sheet name="Saunametsa" sheetId="7" r:id="rId7"/>
    <sheet name="KQrgessaare" sheetId="8" r:id="rId8"/>
    <sheet name="Koond" sheetId="9" r:id="rId9"/>
  </sheets>
  <definedNames/>
  <calcPr fullCalcOnLoad="1"/>
</workbook>
</file>

<file path=xl/sharedStrings.xml><?xml version="1.0" encoding="utf-8"?>
<sst xmlns="http://schemas.openxmlformats.org/spreadsheetml/2006/main" count="1923" uniqueCount="430">
  <si>
    <t>Järvamaa orienteerumisteisipäevak.</t>
  </si>
  <si>
    <t>ALBU</t>
  </si>
  <si>
    <t>Rajameister:</t>
  </si>
  <si>
    <t>Paul Poopuu</t>
  </si>
  <si>
    <t>Rada 1</t>
  </si>
  <si>
    <t>H I</t>
  </si>
  <si>
    <t>14 KP-d</t>
  </si>
  <si>
    <t>km</t>
  </si>
  <si>
    <t>nr.</t>
  </si>
  <si>
    <t>Nimi</t>
  </si>
  <si>
    <t>Klubi</t>
  </si>
  <si>
    <t>Tulemus</t>
  </si>
  <si>
    <t>min/km</t>
  </si>
  <si>
    <t>Margus Marrandi</t>
  </si>
  <si>
    <t>JOKA</t>
  </si>
  <si>
    <t>Argo Loo</t>
  </si>
  <si>
    <t>Järva Karud</t>
  </si>
  <si>
    <t>Erki Pellja</t>
  </si>
  <si>
    <t>Margus Laanet</t>
  </si>
  <si>
    <t>Gert Saamann</t>
  </si>
  <si>
    <t>Kristo Keevend</t>
  </si>
  <si>
    <t>H 40</t>
  </si>
  <si>
    <t>Allan Anniste</t>
  </si>
  <si>
    <t>Raul Laas</t>
  </si>
  <si>
    <t>Vahur Palu</t>
  </si>
  <si>
    <t>Koeru</t>
  </si>
  <si>
    <t>Mati Tatrik</t>
  </si>
  <si>
    <t>Ahto Karu</t>
  </si>
  <si>
    <t>August Albert</t>
  </si>
  <si>
    <t>Kalmer Keevend</t>
  </si>
  <si>
    <t>Rada 2</t>
  </si>
  <si>
    <t>D I</t>
  </si>
  <si>
    <t>13 KP-d</t>
  </si>
  <si>
    <t>Sigrid Ruul</t>
  </si>
  <si>
    <t>Birgit Albert</t>
  </si>
  <si>
    <t>Marje Viirmann</t>
  </si>
  <si>
    <t>KEK RSK</t>
  </si>
  <si>
    <t>Ülle Pellja</t>
  </si>
  <si>
    <t>Terje Albert</t>
  </si>
  <si>
    <t>Anu Pallon</t>
  </si>
  <si>
    <t>Pille Lainemäe</t>
  </si>
  <si>
    <t>Kristi Pellja</t>
  </si>
  <si>
    <t>H II</t>
  </si>
  <si>
    <t>Kaarel Kallas</t>
  </si>
  <si>
    <t>Lehola</t>
  </si>
  <si>
    <t>Lauri Lainemäe</t>
  </si>
  <si>
    <t>Harri Lainemäe</t>
  </si>
  <si>
    <t>Kristjan Paloveer</t>
  </si>
  <si>
    <t>Noorkotkad</t>
  </si>
  <si>
    <t>Priidik Pard</t>
  </si>
  <si>
    <t>Arvi Ivask</t>
  </si>
  <si>
    <t>H 50</t>
  </si>
  <si>
    <t>Tõnu Taal</t>
  </si>
  <si>
    <t>Aimur Raudsepp</t>
  </si>
  <si>
    <t>Arne Kolk</t>
  </si>
  <si>
    <t>RSK Jõhvik</t>
  </si>
  <si>
    <t>Rada 3</t>
  </si>
  <si>
    <t>D II</t>
  </si>
  <si>
    <t>11 KP-d</t>
  </si>
  <si>
    <t>Evely Kaasiku</t>
  </si>
  <si>
    <t>Anne Metssalu</t>
  </si>
  <si>
    <t>Aile Neihaus</t>
  </si>
  <si>
    <t>Maret Karu</t>
  </si>
  <si>
    <t>H III</t>
  </si>
  <si>
    <t>Jorma Valge</t>
  </si>
  <si>
    <t>Rada 4</t>
  </si>
  <si>
    <t>A</t>
  </si>
  <si>
    <t>6 KP-d</t>
  </si>
  <si>
    <t>Rando Marrandi</t>
  </si>
  <si>
    <t>Gert Valdsalu</t>
  </si>
  <si>
    <t>TMG</t>
  </si>
  <si>
    <t>Guido Kaev</t>
  </si>
  <si>
    <t>Dea Lepik</t>
  </si>
  <si>
    <t>Marelle Reis</t>
  </si>
  <si>
    <t>Martin Sulg</t>
  </si>
  <si>
    <t>Rauno Sepp</t>
  </si>
  <si>
    <t>Caius Kand</t>
  </si>
  <si>
    <t>TG</t>
  </si>
  <si>
    <t>Johann Saamann</t>
  </si>
  <si>
    <t>Minni Mangmann</t>
  </si>
  <si>
    <t>Säsil Rammo</t>
  </si>
  <si>
    <t>Valik</t>
  </si>
  <si>
    <t>VALIK</t>
  </si>
  <si>
    <t>Punkte</t>
  </si>
  <si>
    <t>Andres Liidlein</t>
  </si>
  <si>
    <t>Albu</t>
  </si>
  <si>
    <t>Rain Reimann</t>
  </si>
  <si>
    <t>Joosep Saamann</t>
  </si>
  <si>
    <t>Kaido Reiman</t>
  </si>
  <si>
    <t>Arved Mägi</t>
  </si>
  <si>
    <t>Türi</t>
  </si>
  <si>
    <t>Mirjam, Geelika</t>
  </si>
  <si>
    <t>Kodutütred</t>
  </si>
  <si>
    <t>Kerttu, Liisa</t>
  </si>
  <si>
    <t>Triin Viirmann</t>
  </si>
  <si>
    <t>JÄRVAMAA TEISIPÄEVAK NR.2</t>
  </si>
  <si>
    <t>VALIKORIENTEERUMISES</t>
  </si>
  <si>
    <t>Paide, 08.05.2007.</t>
  </si>
  <si>
    <t>Rajameister  Raivo Pellja</t>
  </si>
  <si>
    <t>KONTROLLAEG  0:60</t>
  </si>
  <si>
    <t>NAISED</t>
  </si>
  <si>
    <t>Jrk.</t>
  </si>
  <si>
    <t>DI</t>
  </si>
  <si>
    <t>DII</t>
  </si>
  <si>
    <t>V</t>
  </si>
  <si>
    <t>Võistleja</t>
  </si>
  <si>
    <t>Klubi/Kool/OV</t>
  </si>
  <si>
    <t>Punktid</t>
  </si>
  <si>
    <t>Läbitud</t>
  </si>
  <si>
    <t>Aeg</t>
  </si>
  <si>
    <t>KP-d</t>
  </si>
  <si>
    <t>I</t>
  </si>
  <si>
    <t xml:space="preserve">TMG </t>
  </si>
  <si>
    <t>58.30</t>
  </si>
  <si>
    <t xml:space="preserve">TG </t>
  </si>
  <si>
    <t>56.15</t>
  </si>
  <si>
    <t>II</t>
  </si>
  <si>
    <t>Siiri Poopuu</t>
  </si>
  <si>
    <t>60.48</t>
  </si>
  <si>
    <t>III</t>
  </si>
  <si>
    <t>Paide</t>
  </si>
  <si>
    <t>58.12</t>
  </si>
  <si>
    <t>67.12</t>
  </si>
  <si>
    <t>Merle Must</t>
  </si>
  <si>
    <t>55.55</t>
  </si>
  <si>
    <t>PÜG</t>
  </si>
  <si>
    <t>58.39</t>
  </si>
  <si>
    <t>Kätlin Pajula</t>
  </si>
  <si>
    <t>59.08</t>
  </si>
  <si>
    <t>Liisa Hendrikson</t>
  </si>
  <si>
    <t>Birgit Puntso</t>
  </si>
  <si>
    <t>67.04</t>
  </si>
  <si>
    <t>55.39</t>
  </si>
  <si>
    <t>Marit Mets</t>
  </si>
  <si>
    <t>56.07</t>
  </si>
  <si>
    <t>70.27</t>
  </si>
  <si>
    <t>Kärt Ojala</t>
  </si>
  <si>
    <t>52.25</t>
  </si>
  <si>
    <t>Jana Olonen</t>
  </si>
  <si>
    <t>58.10</t>
  </si>
  <si>
    <t>58.11</t>
  </si>
  <si>
    <t>66.26</t>
  </si>
  <si>
    <t>Karola Kõnnusaar</t>
  </si>
  <si>
    <t>51.37</t>
  </si>
  <si>
    <t>51.47</t>
  </si>
  <si>
    <t>Merilin Ehamäe</t>
  </si>
  <si>
    <t>51.48</t>
  </si>
  <si>
    <t>Maive Leif</t>
  </si>
  <si>
    <t>56.59</t>
  </si>
  <si>
    <t>Tjorven Jürgenson</t>
  </si>
  <si>
    <t>69.24</t>
  </si>
  <si>
    <t>Kerttu Leif</t>
  </si>
  <si>
    <t>Triinun Leif</t>
  </si>
  <si>
    <t>56.06</t>
  </si>
  <si>
    <t>Maire Liidlein</t>
  </si>
  <si>
    <t>56.09</t>
  </si>
  <si>
    <t>56.27</t>
  </si>
  <si>
    <t>Ellis Rootsma</t>
  </si>
  <si>
    <t>56.30</t>
  </si>
  <si>
    <t>Minni Mangman</t>
  </si>
  <si>
    <t>49.23</t>
  </si>
  <si>
    <t>Carolin Kaare</t>
  </si>
  <si>
    <t>49.25</t>
  </si>
  <si>
    <t>Ilona Karask</t>
  </si>
  <si>
    <t>60.07</t>
  </si>
  <si>
    <t>Andrea Perlin</t>
  </si>
  <si>
    <t>Laura Tammiste</t>
  </si>
  <si>
    <t>96.59</t>
  </si>
  <si>
    <t>Marin Klemm</t>
  </si>
  <si>
    <t>MEHED</t>
  </si>
  <si>
    <t>HI</t>
  </si>
  <si>
    <t>HII</t>
  </si>
  <si>
    <t>HIII</t>
  </si>
  <si>
    <t>H40</t>
  </si>
  <si>
    <t>H50</t>
  </si>
  <si>
    <t xml:space="preserve">Erki Pellja </t>
  </si>
  <si>
    <t xml:space="preserve">PÜG </t>
  </si>
  <si>
    <t>62.16</t>
  </si>
  <si>
    <t>64.52</t>
  </si>
  <si>
    <t>52.49</t>
  </si>
  <si>
    <t>59.12</t>
  </si>
  <si>
    <t>60.59</t>
  </si>
  <si>
    <t>61.07</t>
  </si>
  <si>
    <t>61.09</t>
  </si>
  <si>
    <t>Taniel Tegelmann</t>
  </si>
  <si>
    <t>61.13</t>
  </si>
  <si>
    <t>Markus Viks</t>
  </si>
  <si>
    <t>61.49</t>
  </si>
  <si>
    <t>Kareda</t>
  </si>
  <si>
    <t>64.27</t>
  </si>
  <si>
    <t>Kalev Tülle</t>
  </si>
  <si>
    <t>61.40</t>
  </si>
  <si>
    <t>Margus Laanep</t>
  </si>
  <si>
    <t>58.01</t>
  </si>
  <si>
    <t>62.08</t>
  </si>
  <si>
    <t>Rein Rooni</t>
  </si>
  <si>
    <t>OK Orvand</t>
  </si>
  <si>
    <t>78.50</t>
  </si>
  <si>
    <t>59.48</t>
  </si>
  <si>
    <t>62.58</t>
  </si>
  <si>
    <t>66.24</t>
  </si>
  <si>
    <t>56.57</t>
  </si>
  <si>
    <t>63.33</t>
  </si>
  <si>
    <t>64.35</t>
  </si>
  <si>
    <t>70.49</t>
  </si>
  <si>
    <t>Mihkel Liiv</t>
  </si>
  <si>
    <t>56.03</t>
  </si>
  <si>
    <t>Keijo Lusti</t>
  </si>
  <si>
    <t>58.09</t>
  </si>
  <si>
    <t>58.42</t>
  </si>
  <si>
    <t>58.45</t>
  </si>
  <si>
    <t>93.06</t>
  </si>
  <si>
    <t>Urmas Mikola</t>
  </si>
  <si>
    <t>56.29</t>
  </si>
  <si>
    <t>Hendrik Kurrikoff</t>
  </si>
  <si>
    <t>57.48</t>
  </si>
  <si>
    <t>Kalvi Pokk</t>
  </si>
  <si>
    <t>63.44</t>
  </si>
  <si>
    <t>Martin Liidlein</t>
  </si>
  <si>
    <t>53.12</t>
  </si>
  <si>
    <t>Sten Talviste</t>
  </si>
  <si>
    <t>53.17</t>
  </si>
  <si>
    <t>Lauri Jürgen</t>
  </si>
  <si>
    <t>55.54</t>
  </si>
  <si>
    <t>Retla</t>
  </si>
  <si>
    <t>41.07</t>
  </si>
  <si>
    <t>47.44</t>
  </si>
  <si>
    <t>53.19</t>
  </si>
  <si>
    <t>53.18</t>
  </si>
  <si>
    <t>57.49</t>
  </si>
  <si>
    <t>Taavi Rudi</t>
  </si>
  <si>
    <t>98.58</t>
  </si>
  <si>
    <t>x</t>
  </si>
  <si>
    <t>katk.</t>
  </si>
  <si>
    <t>Reljeefikaart</t>
  </si>
  <si>
    <t>Keava</t>
  </si>
  <si>
    <t>16 KP-d</t>
  </si>
  <si>
    <t>Mait Tõnisson</t>
  </si>
  <si>
    <t>LSF PT</t>
  </si>
  <si>
    <t>Ülo Saar</t>
  </si>
  <si>
    <t>Orvand</t>
  </si>
  <si>
    <t>Heidi Sild</t>
  </si>
  <si>
    <t>West</t>
  </si>
  <si>
    <t>Arvi Alamaa</t>
  </si>
  <si>
    <t>Raimo Kleinert</t>
  </si>
  <si>
    <t>Andres Teder</t>
  </si>
  <si>
    <t>Peteri Grauen</t>
  </si>
  <si>
    <t>Ülo Viru</t>
  </si>
  <si>
    <t>Valter Nõmmik</t>
  </si>
  <si>
    <t>Raivo Panker</t>
  </si>
  <si>
    <t>MARU</t>
  </si>
  <si>
    <t>Jüri Kõiv</t>
  </si>
  <si>
    <t>Ain Kartau</t>
  </si>
  <si>
    <t>Mariann Sulg</t>
  </si>
  <si>
    <t>Britta Panker</t>
  </si>
  <si>
    <t>Ilves</t>
  </si>
  <si>
    <t>Rutti Räbovõitra</t>
  </si>
  <si>
    <t>Paul Aug</t>
  </si>
  <si>
    <t>Ants Lindre</t>
  </si>
  <si>
    <t>Arvo Soosalu</t>
  </si>
  <si>
    <t>LUS</t>
  </si>
  <si>
    <t>Heino Rebane</t>
  </si>
  <si>
    <t>katk</t>
  </si>
  <si>
    <t>9 KP-d</t>
  </si>
  <si>
    <t>Eha Tolm</t>
  </si>
  <si>
    <t>Ene Sulg</t>
  </si>
  <si>
    <t>Anne Pesti</t>
  </si>
  <si>
    <t>Tiia Elvre</t>
  </si>
  <si>
    <t>Katrin Viru</t>
  </si>
  <si>
    <t>Piret Karu</t>
  </si>
  <si>
    <t>Taimo Nurmetu</t>
  </si>
  <si>
    <t>7 KP-d</t>
  </si>
  <si>
    <t>Brigitte Panker</t>
  </si>
  <si>
    <t>Paula Kivimäe</t>
  </si>
  <si>
    <t>Paide Gümn.</t>
  </si>
  <si>
    <t>Tiina Kivimäe</t>
  </si>
  <si>
    <t>Paide linn</t>
  </si>
  <si>
    <t>Siiri Vene</t>
  </si>
  <si>
    <t>Märtin Henrik Pais</t>
  </si>
  <si>
    <t>Johanna Preden</t>
  </si>
  <si>
    <t>TON</t>
  </si>
  <si>
    <t>Türi MG</t>
  </si>
  <si>
    <t>Kautla</t>
  </si>
  <si>
    <t>Olavi Ottas</t>
  </si>
  <si>
    <t>Kobras</t>
  </si>
  <si>
    <t>Priit Kuljus</t>
  </si>
  <si>
    <t>Toomas Marrandi</t>
  </si>
  <si>
    <t>Järvamaa KKO</t>
  </si>
  <si>
    <t>Harju KEK</t>
  </si>
  <si>
    <t>Tiina Talisoo</t>
  </si>
  <si>
    <t>Kadi-Liis Minn</t>
  </si>
  <si>
    <t>Pilvi-Heli Vettik</t>
  </si>
  <si>
    <t>Rae</t>
  </si>
  <si>
    <t>Kalju Toomas</t>
  </si>
  <si>
    <t>8 KP-d</t>
  </si>
  <si>
    <t>Anne Metsalu</t>
  </si>
  <si>
    <t>Kerda Keevend</t>
  </si>
  <si>
    <t>Corolin Kaare</t>
  </si>
  <si>
    <t>Esta Tammo</t>
  </si>
  <si>
    <t>HOK</t>
  </si>
  <si>
    <t>Siim Sipsaka</t>
  </si>
  <si>
    <t>Katre Kiisk</t>
  </si>
  <si>
    <t>Aravete</t>
  </si>
  <si>
    <t>21 KP-d</t>
  </si>
  <si>
    <t>Allan Roosimägi</t>
  </si>
  <si>
    <t>-</t>
  </si>
  <si>
    <t>Urmas Leppmets</t>
  </si>
  <si>
    <t>SKRT</t>
  </si>
  <si>
    <t>Urmas Toomas</t>
  </si>
  <si>
    <t>Marje Viirman</t>
  </si>
  <si>
    <t>Järvamaa KKT</t>
  </si>
  <si>
    <t>Kaido Reimann</t>
  </si>
  <si>
    <t>Jõhvik</t>
  </si>
  <si>
    <t>Jüri Rokko</t>
  </si>
  <si>
    <t>SK</t>
  </si>
  <si>
    <t>Terje Terasmaa</t>
  </si>
  <si>
    <t>Karmo Kübarsepp</t>
  </si>
  <si>
    <t>Jaana Matjjeva</t>
  </si>
  <si>
    <t>Tanel Terasmaa</t>
  </si>
  <si>
    <t>Roosna-Alliku</t>
  </si>
  <si>
    <t>Rajameister: Tõnu Taal</t>
  </si>
  <si>
    <t>15 KP-d</t>
  </si>
  <si>
    <t>Kristjan Trossmann</t>
  </si>
  <si>
    <t>Lauri Tammemäe</t>
  </si>
  <si>
    <t>Silver Eensaar</t>
  </si>
  <si>
    <t>Jürgen Einpaul</t>
  </si>
  <si>
    <t>Tammed</t>
  </si>
  <si>
    <t>0:13:06</t>
  </si>
  <si>
    <t>Mati Tiit</t>
  </si>
  <si>
    <t>Armo Hiie</t>
  </si>
  <si>
    <t>Kape</t>
  </si>
  <si>
    <t>Rain Eensaar</t>
  </si>
  <si>
    <t>Peeter Pihl</t>
  </si>
  <si>
    <t>Timmo Tammemäe</t>
  </si>
  <si>
    <t>Paavo Rõigas</t>
  </si>
  <si>
    <t>Peko</t>
  </si>
  <si>
    <t>Margus Andresson</t>
  </si>
  <si>
    <t>Risto Kiilberg</t>
  </si>
  <si>
    <t>Tarmo Kuub</t>
  </si>
  <si>
    <t>Tenno Alamaa</t>
  </si>
  <si>
    <t>Eduard Pukkonen</t>
  </si>
  <si>
    <t>Kristjan-Martin Kirjanen</t>
  </si>
  <si>
    <t>TAOK</t>
  </si>
  <si>
    <t>Riho Männi</t>
  </si>
  <si>
    <t>Ilmar Kirjanen</t>
  </si>
  <si>
    <t>Sven Rea</t>
  </si>
  <si>
    <t>Tauno Piirikivi</t>
  </si>
  <si>
    <t>Indrek Sander</t>
  </si>
  <si>
    <t>Argo Koppel</t>
  </si>
  <si>
    <t>Sander Aasmäe</t>
  </si>
  <si>
    <t>Jüri Tarmak</t>
  </si>
  <si>
    <t>Bert Tsapov</t>
  </si>
  <si>
    <t>Mairo Innos</t>
  </si>
  <si>
    <t>DQ</t>
  </si>
  <si>
    <t>Raivo Pellja</t>
  </si>
  <si>
    <t>Grete Gutmann</t>
  </si>
  <si>
    <t>Kirti Rebane</t>
  </si>
  <si>
    <t>Annika Rihma</t>
  </si>
  <si>
    <t>Marilin Sulg</t>
  </si>
  <si>
    <t>mariann Sulg</t>
  </si>
  <si>
    <t>Juta Tarmak</t>
  </si>
  <si>
    <t>Marelle Sulg</t>
  </si>
  <si>
    <t>Rutti Räbovoitra</t>
  </si>
  <si>
    <t>Liina Sumberg</t>
  </si>
  <si>
    <t>KL</t>
  </si>
  <si>
    <t>Ilse Uus</t>
  </si>
  <si>
    <t>10 KP-d</t>
  </si>
  <si>
    <t>Katlin Allmere</t>
  </si>
  <si>
    <t>Tiiu Väli</t>
  </si>
  <si>
    <t>Kermo Aasmäe</t>
  </si>
  <si>
    <t xml:space="preserve">JOKA </t>
  </si>
  <si>
    <t>79 osalejat</t>
  </si>
  <si>
    <t>Türi-Saunametsa</t>
  </si>
  <si>
    <t>Ants Kaasik</t>
  </si>
  <si>
    <t>TÜ</t>
  </si>
  <si>
    <t>Tauno Kure</t>
  </si>
  <si>
    <t>x19</t>
  </si>
  <si>
    <t>Pajusi</t>
  </si>
  <si>
    <t>Väino Kundla</t>
  </si>
  <si>
    <t>Maire Kure</t>
  </si>
  <si>
    <t>MaiveLeif</t>
  </si>
  <si>
    <t>5 KP-d</t>
  </si>
  <si>
    <t>Raiko Marrandi</t>
  </si>
  <si>
    <t>Laura-Liis Männik</t>
  </si>
  <si>
    <t>Maili Jakobson</t>
  </si>
  <si>
    <t>Diana Krüsban</t>
  </si>
  <si>
    <t>Merle Urbas</t>
  </si>
  <si>
    <t>Kert Saamann</t>
  </si>
  <si>
    <t>Janek Männik</t>
  </si>
  <si>
    <t>Janis Frei</t>
  </si>
  <si>
    <t>Rakvere</t>
  </si>
  <si>
    <t>Triinu Leif</t>
  </si>
  <si>
    <t>Maili</t>
  </si>
  <si>
    <t>Diana</t>
  </si>
  <si>
    <t>Daisi Rist</t>
  </si>
  <si>
    <t>Liisi Rist</t>
  </si>
  <si>
    <t>Nõmme</t>
  </si>
  <si>
    <t>Meeli Vreimann</t>
  </si>
  <si>
    <t>Liina Vreimann</t>
  </si>
  <si>
    <t>Kristo-Tiit Ehamäe</t>
  </si>
  <si>
    <t>Madis Roosipuu</t>
  </si>
  <si>
    <t>Laura-Liis Perlin</t>
  </si>
  <si>
    <t>Andra Perlin</t>
  </si>
  <si>
    <t>Raili Uusleer</t>
  </si>
  <si>
    <t>Lii Lillemets</t>
  </si>
  <si>
    <t>Katre Noormets</t>
  </si>
  <si>
    <t>Sänni Noormets</t>
  </si>
  <si>
    <t>Avo-Raul Mättas</t>
  </si>
  <si>
    <t>Rauno Pahapill</t>
  </si>
  <si>
    <t>JÄRVAMAA  ORIENTEERUMISPÄEVAKUD  2007</t>
  </si>
  <si>
    <t>KOMPLEKSARVESTUS</t>
  </si>
  <si>
    <t>IV</t>
  </si>
  <si>
    <t>VI</t>
  </si>
  <si>
    <t>VII</t>
  </si>
  <si>
    <t>VIII</t>
  </si>
  <si>
    <t>KOKKU</t>
  </si>
  <si>
    <t>KOHT</t>
  </si>
  <si>
    <t>Kartrin Viru</t>
  </si>
  <si>
    <t>Karola Kõnnussaar</t>
  </si>
  <si>
    <t>Taniel Tegelman</t>
  </si>
  <si>
    <t>ALGAJAD</t>
  </si>
  <si>
    <t xml:space="preserve">Katlin Allmere </t>
  </si>
  <si>
    <t>Aile Neuhaus</t>
  </si>
  <si>
    <t>Erkki Pallja</t>
  </si>
  <si>
    <t>Kristi Pallja</t>
  </si>
  <si>
    <t>Mirjam</t>
  </si>
  <si>
    <t>Geelika</t>
  </si>
  <si>
    <t>Liisa</t>
  </si>
  <si>
    <t>OSAVÕTJAD</t>
  </si>
  <si>
    <t>Keskm.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</si>
</sst>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0.0"/>
    <numFmt numFmtId="167" formatCode="HH:MM:SS"/>
    <numFmt numFmtId="168" formatCode="MM:SS.0"/>
    <numFmt numFmtId="169" formatCode="0"/>
    <numFmt numFmtId="170" formatCode="[H]:MM:SS"/>
    <numFmt numFmtId="171" formatCode="HH:MM"/>
    <numFmt numFmtId="172" formatCode="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0"/>
      <name val="Arial Unicode MS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5" xfId="0" applyNumberFormat="1" applyBorder="1" applyAlignment="1">
      <alignment/>
    </xf>
    <xf numFmtId="164" fontId="0" fillId="0" borderId="6" xfId="0" applyFon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9" fontId="0" fillId="0" borderId="5" xfId="0" applyNumberFormat="1" applyBorder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3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0" fillId="0" borderId="0" xfId="0" applyFont="1" applyAlignment="1">
      <alignment horizontal="left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7" xfId="0" applyFont="1" applyBorder="1" applyAlignment="1">
      <alignment horizontal="left"/>
    </xf>
    <xf numFmtId="164" fontId="0" fillId="0" borderId="8" xfId="0" applyFont="1" applyBorder="1" applyAlignment="1">
      <alignment horizontal="left"/>
    </xf>
    <xf numFmtId="164" fontId="0" fillId="0" borderId="7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Border="1" applyAlignment="1">
      <alignment horizontal="left"/>
    </xf>
    <xf numFmtId="164" fontId="0" fillId="0" borderId="11" xfId="0" applyBorder="1" applyAlignment="1">
      <alignment horizontal="left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left"/>
    </xf>
    <xf numFmtId="164" fontId="0" fillId="0" borderId="14" xfId="0" applyBorder="1" applyAlignment="1">
      <alignment horizontal="left"/>
    </xf>
    <xf numFmtId="164" fontId="0" fillId="0" borderId="15" xfId="0" applyFont="1" applyBorder="1" applyAlignment="1">
      <alignment horizontal="left"/>
    </xf>
    <xf numFmtId="164" fontId="0" fillId="0" borderId="15" xfId="0" applyFont="1" applyBorder="1" applyAlignment="1">
      <alignment/>
    </xf>
    <xf numFmtId="164" fontId="0" fillId="0" borderId="15" xfId="0" applyFont="1" applyBorder="1" applyAlignment="1">
      <alignment horizontal="center"/>
    </xf>
    <xf numFmtId="170" fontId="0" fillId="0" borderId="16" xfId="0" applyNumberFormat="1" applyFont="1" applyBorder="1" applyAlignment="1">
      <alignment horizontal="center"/>
    </xf>
    <xf numFmtId="164" fontId="0" fillId="0" borderId="17" xfId="0" applyBorder="1" applyAlignment="1">
      <alignment horizontal="left"/>
    </xf>
    <xf numFmtId="164" fontId="0" fillId="0" borderId="18" xfId="0" applyFont="1" applyBorder="1" applyAlignment="1">
      <alignment horizontal="left"/>
    </xf>
    <xf numFmtId="164" fontId="0" fillId="0" borderId="2" xfId="0" applyBorder="1" applyAlignment="1">
      <alignment horizontal="left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20" xfId="0" applyBorder="1" applyAlignment="1">
      <alignment horizontal="left"/>
    </xf>
    <xf numFmtId="167" fontId="0" fillId="0" borderId="19" xfId="0" applyNumberFormat="1" applyFont="1" applyBorder="1" applyAlignment="1">
      <alignment horizontal="center"/>
    </xf>
    <xf numFmtId="164" fontId="0" fillId="0" borderId="21" xfId="0" applyBorder="1" applyAlignment="1">
      <alignment horizontal="left"/>
    </xf>
    <xf numFmtId="164" fontId="0" fillId="0" borderId="4" xfId="0" applyBorder="1" applyAlignment="1">
      <alignment horizontal="left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64" fontId="0" fillId="0" borderId="23" xfId="0" applyBorder="1" applyAlignment="1">
      <alignment horizontal="left"/>
    </xf>
    <xf numFmtId="164" fontId="0" fillId="0" borderId="23" xfId="0" applyFont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5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5" xfId="0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164" fontId="0" fillId="0" borderId="25" xfId="0" applyBorder="1" applyAlignment="1">
      <alignment horizontal="left"/>
    </xf>
    <xf numFmtId="164" fontId="0" fillId="0" borderId="26" xfId="0" applyBorder="1" applyAlignment="1">
      <alignment horizontal="left"/>
    </xf>
    <xf numFmtId="164" fontId="0" fillId="0" borderId="26" xfId="0" applyFont="1" applyBorder="1" applyAlignment="1">
      <alignment/>
    </xf>
    <xf numFmtId="164" fontId="0" fillId="0" borderId="25" xfId="0" applyBorder="1" applyAlignment="1">
      <alignment horizontal="center"/>
    </xf>
    <xf numFmtId="164" fontId="0" fillId="0" borderId="26" xfId="0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164" fontId="0" fillId="0" borderId="28" xfId="0" applyBorder="1" applyAlignment="1">
      <alignment horizontal="left"/>
    </xf>
    <xf numFmtId="170" fontId="0" fillId="0" borderId="19" xfId="0" applyNumberFormat="1" applyFont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0" fillId="0" borderId="4" xfId="0" applyFont="1" applyFill="1" applyBorder="1" applyAlignment="1">
      <alignment/>
    </xf>
    <xf numFmtId="164" fontId="0" fillId="0" borderId="22" xfId="0" applyFont="1" applyBorder="1" applyAlignment="1">
      <alignment horizontal="center"/>
    </xf>
    <xf numFmtId="164" fontId="0" fillId="0" borderId="29" xfId="0" applyFont="1" applyBorder="1" applyAlignment="1">
      <alignment horizontal="center"/>
    </xf>
    <xf numFmtId="164" fontId="0" fillId="0" borderId="5" xfId="0" applyFont="1" applyFill="1" applyBorder="1" applyAlignment="1">
      <alignment/>
    </xf>
    <xf numFmtId="164" fontId="0" fillId="0" borderId="26" xfId="0" applyFont="1" applyFill="1" applyBorder="1" applyAlignment="1">
      <alignment/>
    </xf>
    <xf numFmtId="164" fontId="0" fillId="0" borderId="30" xfId="0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0" fillId="0" borderId="2" xfId="0" applyFont="1" applyFill="1" applyBorder="1" applyAlignment="1">
      <alignment horizontal="left"/>
    </xf>
    <xf numFmtId="167" fontId="0" fillId="0" borderId="22" xfId="0" applyNumberFormat="1" applyFon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4" fontId="0" fillId="0" borderId="31" xfId="0" applyBorder="1" applyAlignment="1">
      <alignment horizontal="left"/>
    </xf>
    <xf numFmtId="164" fontId="0" fillId="0" borderId="32" xfId="0" applyBorder="1" applyAlignment="1">
      <alignment horizontal="left"/>
    </xf>
    <xf numFmtId="164" fontId="0" fillId="0" borderId="32" xfId="0" applyFont="1" applyFill="1" applyBorder="1" applyAlignment="1">
      <alignment/>
    </xf>
    <xf numFmtId="164" fontId="0" fillId="0" borderId="31" xfId="0" applyBorder="1" applyAlignment="1">
      <alignment horizontal="center"/>
    </xf>
    <xf numFmtId="164" fontId="0" fillId="0" borderId="32" xfId="0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4" fontId="0" fillId="0" borderId="0" xfId="0" applyFill="1" applyBorder="1" applyAlignment="1">
      <alignment/>
    </xf>
    <xf numFmtId="167" fontId="0" fillId="0" borderId="0" xfId="0" applyNumberForma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0" fillId="0" borderId="34" xfId="0" applyFont="1" applyBorder="1" applyAlignment="1">
      <alignment horizontal="center"/>
    </xf>
    <xf numFmtId="171" fontId="0" fillId="0" borderId="16" xfId="0" applyNumberFormat="1" applyFont="1" applyBorder="1" applyAlignment="1">
      <alignment horizontal="center"/>
    </xf>
    <xf numFmtId="164" fontId="0" fillId="0" borderId="35" xfId="0" applyBorder="1" applyAlignment="1">
      <alignment horizontal="left"/>
    </xf>
    <xf numFmtId="164" fontId="0" fillId="0" borderId="36" xfId="0" applyBorder="1" applyAlignment="1">
      <alignment horizontal="left"/>
    </xf>
    <xf numFmtId="164" fontId="0" fillId="0" borderId="37" xfId="0" applyBorder="1" applyAlignment="1">
      <alignment horizontal="left"/>
    </xf>
    <xf numFmtId="164" fontId="0" fillId="0" borderId="37" xfId="0" applyFont="1" applyBorder="1" applyAlignment="1">
      <alignment/>
    </xf>
    <xf numFmtId="164" fontId="0" fillId="0" borderId="37" xfId="0" applyFont="1" applyBorder="1" applyAlignment="1">
      <alignment horizontal="center"/>
    </xf>
    <xf numFmtId="164" fontId="0" fillId="0" borderId="38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7" fontId="0" fillId="0" borderId="3" xfId="0" applyNumberFormat="1" applyFont="1" applyBorder="1" applyAlignment="1">
      <alignment horizontal="right"/>
    </xf>
    <xf numFmtId="164" fontId="0" fillId="0" borderId="3" xfId="0" applyFill="1" applyBorder="1" applyAlignment="1">
      <alignment/>
    </xf>
    <xf numFmtId="167" fontId="0" fillId="0" borderId="0" xfId="0" applyNumberFormat="1" applyAlignment="1">
      <alignment/>
    </xf>
    <xf numFmtId="164" fontId="0" fillId="0" borderId="3" xfId="0" applyFont="1" applyBorder="1" applyAlignment="1">
      <alignment horizontal="left"/>
    </xf>
    <xf numFmtId="167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4" fontId="0" fillId="0" borderId="39" xfId="0" applyBorder="1" applyAlignment="1">
      <alignment/>
    </xf>
    <xf numFmtId="168" fontId="0" fillId="0" borderId="26" xfId="0" applyNumberFormat="1" applyBorder="1" applyAlignment="1">
      <alignment/>
    </xf>
    <xf numFmtId="169" fontId="0" fillId="0" borderId="2" xfId="0" applyNumberForma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 horizontal="center"/>
    </xf>
    <xf numFmtId="164" fontId="9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40" xfId="0" applyFont="1" applyBorder="1" applyAlignment="1">
      <alignment/>
    </xf>
    <xf numFmtId="164" fontId="2" fillId="0" borderId="40" xfId="0" applyFont="1" applyBorder="1" applyAlignment="1">
      <alignment horizontal="center"/>
    </xf>
    <xf numFmtId="164" fontId="2" fillId="0" borderId="41" xfId="0" applyFont="1" applyBorder="1" applyAlignment="1">
      <alignment horizontal="center"/>
    </xf>
    <xf numFmtId="164" fontId="2" fillId="0" borderId="42" xfId="0" applyFont="1" applyBorder="1" applyAlignment="1">
      <alignment horizontal="center"/>
    </xf>
    <xf numFmtId="164" fontId="2" fillId="0" borderId="43" xfId="0" applyFont="1" applyBorder="1" applyAlignment="1">
      <alignment horizontal="center"/>
    </xf>
    <xf numFmtId="164" fontId="2" fillId="3" borderId="26" xfId="0" applyFont="1" applyFill="1" applyBorder="1" applyAlignment="1">
      <alignment/>
    </xf>
    <xf numFmtId="164" fontId="2" fillId="4" borderId="26" xfId="0" applyFont="1" applyFill="1" applyBorder="1" applyAlignment="1">
      <alignment/>
    </xf>
    <xf numFmtId="164" fontId="2" fillId="4" borderId="26" xfId="0" applyFont="1" applyFill="1" applyBorder="1" applyAlignment="1">
      <alignment horizontal="center"/>
    </xf>
    <xf numFmtId="164" fontId="2" fillId="4" borderId="39" xfId="0" applyFont="1" applyFill="1" applyBorder="1" applyAlignment="1">
      <alignment horizontal="center"/>
    </xf>
    <xf numFmtId="164" fontId="2" fillId="4" borderId="44" xfId="0" applyFont="1" applyFill="1" applyBorder="1" applyAlignment="1">
      <alignment horizontal="center"/>
    </xf>
    <xf numFmtId="164" fontId="2" fillId="4" borderId="28" xfId="0" applyFont="1" applyFill="1" applyBorder="1" applyAlignment="1">
      <alignment horizontal="center"/>
    </xf>
    <xf numFmtId="164" fontId="2" fillId="3" borderId="2" xfId="0" applyFont="1" applyFill="1" applyBorder="1" applyAlignment="1">
      <alignment/>
    </xf>
    <xf numFmtId="164" fontId="2" fillId="4" borderId="2" xfId="0" applyFont="1" applyFill="1" applyBorder="1" applyAlignment="1">
      <alignment/>
    </xf>
    <xf numFmtId="164" fontId="2" fillId="4" borderId="2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2" fillId="4" borderId="18" xfId="0" applyFont="1" applyFill="1" applyBorder="1" applyAlignment="1">
      <alignment horizontal="center"/>
    </xf>
    <xf numFmtId="164" fontId="2" fillId="3" borderId="4" xfId="0" applyFont="1" applyFill="1" applyBorder="1" applyAlignment="1">
      <alignment/>
    </xf>
    <xf numFmtId="164" fontId="2" fillId="4" borderId="4" xfId="0" applyFont="1" applyFill="1" applyBorder="1" applyAlignment="1">
      <alignment/>
    </xf>
    <xf numFmtId="164" fontId="2" fillId="4" borderId="4" xfId="0" applyFont="1" applyFill="1" applyBorder="1" applyAlignment="1">
      <alignment horizontal="center"/>
    </xf>
    <xf numFmtId="164" fontId="2" fillId="4" borderId="6" xfId="0" applyFont="1" applyFill="1" applyBorder="1" applyAlignment="1">
      <alignment horizontal="center"/>
    </xf>
    <xf numFmtId="164" fontId="2" fillId="4" borderId="21" xfId="0" applyFont="1" applyFill="1" applyBorder="1" applyAlignment="1">
      <alignment horizontal="center"/>
    </xf>
    <xf numFmtId="164" fontId="2" fillId="0" borderId="4" xfId="0" applyFont="1" applyBorder="1" applyAlignment="1">
      <alignment/>
    </xf>
    <xf numFmtId="164" fontId="2" fillId="4" borderId="21" xfId="0" applyNumberFormat="1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44" xfId="0" applyFont="1" applyFill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45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46" xfId="0" applyFont="1" applyFill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4" xfId="0" applyFont="1" applyFill="1" applyBorder="1" applyAlignment="1">
      <alignment horizontal="center"/>
    </xf>
    <xf numFmtId="164" fontId="2" fillId="3" borderId="6" xfId="0" applyFont="1" applyFill="1" applyBorder="1" applyAlignment="1">
      <alignment horizontal="center"/>
    </xf>
    <xf numFmtId="164" fontId="2" fillId="3" borderId="44" xfId="0" applyFont="1" applyFill="1" applyBorder="1" applyAlignment="1">
      <alignment horizontal="center"/>
    </xf>
    <xf numFmtId="164" fontId="2" fillId="3" borderId="2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3" borderId="10" xfId="0" applyFont="1" applyFill="1" applyBorder="1" applyAlignment="1">
      <alignment horizontal="center"/>
    </xf>
    <xf numFmtId="164" fontId="2" fillId="0" borderId="10" xfId="0" applyFont="1" applyFill="1" applyBorder="1" applyAlignment="1">
      <alignment horizontal="center"/>
    </xf>
    <xf numFmtId="164" fontId="2" fillId="0" borderId="47" xfId="0" applyFont="1" applyFill="1" applyBorder="1" applyAlignment="1">
      <alignment horizontal="center"/>
    </xf>
    <xf numFmtId="164" fontId="2" fillId="5" borderId="26" xfId="0" applyFont="1" applyFill="1" applyBorder="1" applyAlignment="1">
      <alignment horizontal="center"/>
    </xf>
    <xf numFmtId="164" fontId="2" fillId="5" borderId="6" xfId="0" applyFont="1" applyFill="1" applyBorder="1" applyAlignment="1">
      <alignment horizontal="center"/>
    </xf>
    <xf numFmtId="164" fontId="2" fillId="3" borderId="18" xfId="0" applyFont="1" applyFill="1" applyBorder="1" applyAlignment="1">
      <alignment horizontal="center"/>
    </xf>
    <xf numFmtId="164" fontId="2" fillId="3" borderId="46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3" borderId="45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center"/>
    </xf>
    <xf numFmtId="164" fontId="2" fillId="0" borderId="21" xfId="0" applyFont="1" applyFill="1" applyBorder="1" applyAlignment="1">
      <alignment horizontal="center"/>
    </xf>
    <xf numFmtId="164" fontId="2" fillId="3" borderId="47" xfId="0" applyFont="1" applyFill="1" applyBorder="1" applyAlignment="1">
      <alignment horizontal="center"/>
    </xf>
    <xf numFmtId="164" fontId="2" fillId="4" borderId="48" xfId="0" applyFont="1" applyFill="1" applyBorder="1" applyAlignment="1">
      <alignment horizontal="center"/>
    </xf>
    <xf numFmtId="164" fontId="2" fillId="5" borderId="2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5" fillId="0" borderId="0" xfId="0" applyFont="1" applyBorder="1" applyAlignment="1">
      <alignment/>
    </xf>
    <xf numFmtId="164" fontId="2" fillId="5" borderId="4" xfId="0" applyFont="1" applyFill="1" applyBorder="1" applyAlignment="1">
      <alignment horizontal="center"/>
    </xf>
    <xf numFmtId="164" fontId="2" fillId="0" borderId="26" xfId="0" applyFont="1" applyBorder="1" applyAlignment="1">
      <alignment/>
    </xf>
    <xf numFmtId="164" fontId="2" fillId="0" borderId="26" xfId="0" applyFont="1" applyFill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26" xfId="0" applyFont="1" applyFill="1" applyBorder="1" applyAlignment="1">
      <alignment/>
    </xf>
    <xf numFmtId="164" fontId="2" fillId="0" borderId="39" xfId="0" applyFont="1" applyFill="1" applyBorder="1" applyAlignment="1">
      <alignment horizontal="center"/>
    </xf>
    <xf numFmtId="164" fontId="2" fillId="0" borderId="49" xfId="0" applyFont="1" applyFill="1" applyBorder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26" xfId="0" applyFont="1" applyBorder="1" applyAlignment="1">
      <alignment horizontal="center"/>
    </xf>
    <xf numFmtId="164" fontId="2" fillId="0" borderId="39" xfId="0" applyFont="1" applyBorder="1" applyAlignment="1">
      <alignment horizontal="center"/>
    </xf>
    <xf numFmtId="164" fontId="2" fillId="0" borderId="50" xfId="0" applyFont="1" applyFill="1" applyBorder="1" applyAlignment="1">
      <alignment horizontal="center"/>
    </xf>
    <xf numFmtId="164" fontId="2" fillId="3" borderId="50" xfId="0" applyFont="1" applyFill="1" applyBorder="1" applyAlignment="1">
      <alignment horizontal="center"/>
    </xf>
    <xf numFmtId="164" fontId="2" fillId="3" borderId="0" xfId="0" applyFont="1" applyFill="1" applyBorder="1" applyAlignment="1">
      <alignment/>
    </xf>
    <xf numFmtId="164" fontId="2" fillId="3" borderId="0" xfId="0" applyFont="1" applyFill="1" applyBorder="1" applyAlignment="1">
      <alignment horizontal="center"/>
    </xf>
    <xf numFmtId="164" fontId="2" fillId="0" borderId="5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workbookViewId="0" topLeftCell="A1">
      <selection activeCell="F184" sqref="F184"/>
    </sheetView>
  </sheetViews>
  <sheetFormatPr defaultColWidth="9.140625" defaultRowHeight="12.75"/>
  <cols>
    <col min="3" max="3" width="16.7109375" style="0" customWidth="1"/>
    <col min="4" max="4" width="11.00390625" style="0" customWidth="1"/>
    <col min="6" max="6" width="10.140625" style="0" customWidth="1"/>
  </cols>
  <sheetData>
    <row r="1" ht="17.25">
      <c r="B1" s="1" t="s">
        <v>0</v>
      </c>
    </row>
    <row r="3" spans="1:6" ht="12.75">
      <c r="A3" s="2"/>
      <c r="B3" s="3" t="s">
        <v>1</v>
      </c>
      <c r="C3" s="2" t="s">
        <v>2</v>
      </c>
      <c r="D3" s="2" t="s">
        <v>3</v>
      </c>
      <c r="E3" s="2"/>
      <c r="F3" s="4">
        <v>39196</v>
      </c>
    </row>
    <row r="5" spans="1:5" ht="12.75">
      <c r="A5" t="s">
        <v>4</v>
      </c>
      <c r="B5" s="5" t="s">
        <v>5</v>
      </c>
      <c r="C5" t="s">
        <v>6</v>
      </c>
      <c r="D5" s="6">
        <v>4</v>
      </c>
      <c r="E5" t="s">
        <v>7</v>
      </c>
    </row>
    <row r="7" spans="1:6" ht="12.75">
      <c r="A7" s="7"/>
      <c r="B7" s="7" t="s">
        <v>8</v>
      </c>
      <c r="C7" s="7" t="s">
        <v>9</v>
      </c>
      <c r="D7" s="7" t="s">
        <v>10</v>
      </c>
      <c r="E7" s="8" t="s">
        <v>11</v>
      </c>
      <c r="F7" s="8" t="s">
        <v>12</v>
      </c>
    </row>
    <row r="8" spans="1:6" ht="12.75">
      <c r="A8" s="9">
        <v>1</v>
      </c>
      <c r="B8" s="9">
        <v>0</v>
      </c>
      <c r="C8" s="9" t="s">
        <v>13</v>
      </c>
      <c r="D8" s="9" t="s">
        <v>14</v>
      </c>
      <c r="E8" s="10">
        <v>0.015011574074074075</v>
      </c>
      <c r="F8" s="11">
        <f>+E8/$D$5</f>
        <v>0.0037528935185185187</v>
      </c>
    </row>
    <row r="9" spans="1:6" ht="12.75">
      <c r="A9" s="9">
        <v>2</v>
      </c>
      <c r="B9" s="9">
        <v>1075</v>
      </c>
      <c r="C9" s="9" t="s">
        <v>15</v>
      </c>
      <c r="D9" s="9" t="s">
        <v>16</v>
      </c>
      <c r="E9" s="10">
        <v>0.016493055555555556</v>
      </c>
      <c r="F9" s="12">
        <f aca="true" t="shared" si="0" ref="F9:F27">+E9/$D$5</f>
        <v>0.004123263888888889</v>
      </c>
    </row>
    <row r="10" spans="1:6" ht="12.75">
      <c r="A10" s="9">
        <v>3</v>
      </c>
      <c r="B10" s="9">
        <v>3043</v>
      </c>
      <c r="C10" s="9" t="s">
        <v>17</v>
      </c>
      <c r="D10" s="9" t="s">
        <v>14</v>
      </c>
      <c r="E10" s="10">
        <v>0.017638888888888888</v>
      </c>
      <c r="F10" s="12">
        <f t="shared" si="0"/>
        <v>0.004409722222222222</v>
      </c>
    </row>
    <row r="11" spans="1:6" ht="12.75">
      <c r="A11" s="9">
        <v>4</v>
      </c>
      <c r="B11" s="9">
        <v>0</v>
      </c>
      <c r="C11" s="9" t="s">
        <v>18</v>
      </c>
      <c r="D11" s="9"/>
      <c r="E11" s="10">
        <v>0.01894675925925926</v>
      </c>
      <c r="F11" s="12">
        <f t="shared" si="0"/>
        <v>0.004736689814814815</v>
      </c>
    </row>
    <row r="12" spans="1:6" ht="12.75">
      <c r="A12" s="9">
        <v>5</v>
      </c>
      <c r="B12" s="9">
        <v>7538</v>
      </c>
      <c r="C12" s="9" t="s">
        <v>19</v>
      </c>
      <c r="D12" s="9" t="s">
        <v>14</v>
      </c>
      <c r="E12" s="10">
        <v>0.0203125</v>
      </c>
      <c r="F12" s="12">
        <f t="shared" si="0"/>
        <v>0.005078125</v>
      </c>
    </row>
    <row r="13" spans="1:6" ht="12.75">
      <c r="A13" s="9">
        <v>6</v>
      </c>
      <c r="B13" s="9">
        <v>894</v>
      </c>
      <c r="C13" s="9" t="s">
        <v>20</v>
      </c>
      <c r="D13" s="9" t="s">
        <v>16</v>
      </c>
      <c r="E13" s="10">
        <v>0.027766203703703706</v>
      </c>
      <c r="F13" s="12">
        <f t="shared" si="0"/>
        <v>0.0069415509259259265</v>
      </c>
    </row>
    <row r="14" spans="1:6" ht="12.75" hidden="1">
      <c r="A14" s="9">
        <v>7</v>
      </c>
      <c r="B14" s="9"/>
      <c r="C14" s="9"/>
      <c r="D14" s="9"/>
      <c r="E14" s="9"/>
      <c r="F14" s="12">
        <f t="shared" si="0"/>
        <v>0</v>
      </c>
    </row>
    <row r="15" spans="1:6" ht="12.75" hidden="1">
      <c r="A15" s="9">
        <v>8</v>
      </c>
      <c r="B15" s="9"/>
      <c r="C15" s="9"/>
      <c r="D15" s="9"/>
      <c r="E15" s="9"/>
      <c r="F15" s="12">
        <f t="shared" si="0"/>
        <v>0</v>
      </c>
    </row>
    <row r="16" spans="1:6" ht="12.75" hidden="1">
      <c r="A16" s="9">
        <v>9</v>
      </c>
      <c r="B16" s="9"/>
      <c r="C16" s="9"/>
      <c r="D16" s="9"/>
      <c r="E16" s="9"/>
      <c r="F16" s="12">
        <f t="shared" si="0"/>
        <v>0</v>
      </c>
    </row>
    <row r="17" spans="1:6" ht="12.75" hidden="1">
      <c r="A17" s="9">
        <v>10</v>
      </c>
      <c r="B17" s="9"/>
      <c r="C17" s="9"/>
      <c r="D17" s="9"/>
      <c r="E17" s="9"/>
      <c r="F17" s="12">
        <f t="shared" si="0"/>
        <v>0</v>
      </c>
    </row>
    <row r="18" spans="1:6" ht="12.75" hidden="1">
      <c r="A18" s="9">
        <v>11</v>
      </c>
      <c r="B18" s="9"/>
      <c r="C18" s="9"/>
      <c r="D18" s="9"/>
      <c r="E18" s="9"/>
      <c r="F18" s="12">
        <f t="shared" si="0"/>
        <v>0</v>
      </c>
    </row>
    <row r="19" spans="1:6" ht="12.75" hidden="1">
      <c r="A19" s="9">
        <v>12</v>
      </c>
      <c r="B19" s="9"/>
      <c r="C19" s="9"/>
      <c r="D19" s="9"/>
      <c r="E19" s="9"/>
      <c r="F19" s="12">
        <f t="shared" si="0"/>
        <v>0</v>
      </c>
    </row>
    <row r="20" spans="1:6" ht="12.75" hidden="1">
      <c r="A20" s="9">
        <v>13</v>
      </c>
      <c r="B20" s="9"/>
      <c r="C20" s="9"/>
      <c r="D20" s="9"/>
      <c r="E20" s="9"/>
      <c r="F20" s="12">
        <f t="shared" si="0"/>
        <v>0</v>
      </c>
    </row>
    <row r="21" spans="1:6" ht="12.75" hidden="1">
      <c r="A21" s="9">
        <v>14</v>
      </c>
      <c r="B21" s="9"/>
      <c r="C21" s="9"/>
      <c r="D21" s="9"/>
      <c r="E21" s="9"/>
      <c r="F21" s="12">
        <f t="shared" si="0"/>
        <v>0</v>
      </c>
    </row>
    <row r="22" spans="1:6" ht="12.75" hidden="1">
      <c r="A22" s="9">
        <v>15</v>
      </c>
      <c r="B22" s="9"/>
      <c r="C22" s="9"/>
      <c r="D22" s="9"/>
      <c r="E22" s="9"/>
      <c r="F22" s="12">
        <f t="shared" si="0"/>
        <v>0</v>
      </c>
    </row>
    <row r="23" spans="1:6" ht="12.75" hidden="1">
      <c r="A23" s="9">
        <v>16</v>
      </c>
      <c r="B23" s="9"/>
      <c r="C23" s="9"/>
      <c r="D23" s="9"/>
      <c r="E23" s="9"/>
      <c r="F23" s="12">
        <f t="shared" si="0"/>
        <v>0</v>
      </c>
    </row>
    <row r="24" spans="1:6" ht="12.75" hidden="1">
      <c r="A24" s="9">
        <v>17</v>
      </c>
      <c r="B24" s="9"/>
      <c r="C24" s="9"/>
      <c r="D24" s="9"/>
      <c r="E24" s="9"/>
      <c r="F24" s="12">
        <f t="shared" si="0"/>
        <v>0</v>
      </c>
    </row>
    <row r="25" spans="1:6" ht="12.75" hidden="1">
      <c r="A25" s="9">
        <v>18</v>
      </c>
      <c r="B25" s="9"/>
      <c r="C25" s="9"/>
      <c r="D25" s="9"/>
      <c r="E25" s="9"/>
      <c r="F25" s="12">
        <f t="shared" si="0"/>
        <v>0</v>
      </c>
    </row>
    <row r="26" spans="1:6" ht="12.75" hidden="1">
      <c r="A26" s="9">
        <v>19</v>
      </c>
      <c r="B26" s="9"/>
      <c r="C26" s="9"/>
      <c r="D26" s="9"/>
      <c r="E26" s="9"/>
      <c r="F26" s="12">
        <f t="shared" si="0"/>
        <v>0</v>
      </c>
    </row>
    <row r="27" spans="1:6" ht="12.75" hidden="1">
      <c r="A27" s="9">
        <v>20</v>
      </c>
      <c r="B27" s="9"/>
      <c r="C27" s="9"/>
      <c r="D27" s="9"/>
      <c r="E27" s="9"/>
      <c r="F27" s="12">
        <f t="shared" si="0"/>
        <v>0</v>
      </c>
    </row>
    <row r="30" spans="1:5" ht="12.75">
      <c r="A30" t="s">
        <v>4</v>
      </c>
      <c r="B30" s="5" t="s">
        <v>21</v>
      </c>
      <c r="C30" t="s">
        <v>6</v>
      </c>
      <c r="D30" s="6">
        <v>4</v>
      </c>
      <c r="E30" t="s">
        <v>7</v>
      </c>
    </row>
    <row r="32" spans="1:6" ht="12.75">
      <c r="A32" s="7"/>
      <c r="B32" s="8" t="s">
        <v>8</v>
      </c>
      <c r="C32" s="7" t="s">
        <v>9</v>
      </c>
      <c r="D32" s="7" t="s">
        <v>10</v>
      </c>
      <c r="E32" s="8" t="s">
        <v>11</v>
      </c>
      <c r="F32" s="8" t="s">
        <v>12</v>
      </c>
    </row>
    <row r="33" spans="1:6" ht="12.75">
      <c r="A33" s="9">
        <v>1</v>
      </c>
      <c r="B33" s="9">
        <v>3010</v>
      </c>
      <c r="C33" s="13" t="s">
        <v>22</v>
      </c>
      <c r="D33" s="9" t="s">
        <v>14</v>
      </c>
      <c r="E33" s="10">
        <v>0.01744212962962963</v>
      </c>
      <c r="F33" s="12">
        <f>+E33/$D$30</f>
        <v>0.004360532407407408</v>
      </c>
    </row>
    <row r="34" spans="1:6" ht="12.75">
      <c r="A34" s="9">
        <v>2</v>
      </c>
      <c r="B34" s="9">
        <v>5372</v>
      </c>
      <c r="C34" s="9" t="s">
        <v>23</v>
      </c>
      <c r="D34" s="9" t="s">
        <v>14</v>
      </c>
      <c r="E34" s="10">
        <v>0.018622685185185183</v>
      </c>
      <c r="F34" s="12">
        <f aca="true" t="shared" si="1" ref="F34:F52">+E34/$D$30</f>
        <v>0.004655671296296296</v>
      </c>
    </row>
    <row r="35" spans="1:6" ht="12.75">
      <c r="A35" s="9">
        <v>3</v>
      </c>
      <c r="B35" s="9">
        <v>361</v>
      </c>
      <c r="C35" s="9" t="s">
        <v>24</v>
      </c>
      <c r="D35" s="9" t="s">
        <v>25</v>
      </c>
      <c r="E35" s="10">
        <v>0.020601851851851854</v>
      </c>
      <c r="F35" s="12">
        <f t="shared" si="1"/>
        <v>0.0051504629629629635</v>
      </c>
    </row>
    <row r="36" spans="1:6" ht="12.75">
      <c r="A36" s="9">
        <v>4</v>
      </c>
      <c r="B36" s="9">
        <v>6794</v>
      </c>
      <c r="C36" s="9" t="s">
        <v>26</v>
      </c>
      <c r="D36" s="9" t="s">
        <v>25</v>
      </c>
      <c r="E36" s="10">
        <v>0.020729166666666667</v>
      </c>
      <c r="F36" s="12">
        <f t="shared" si="1"/>
        <v>0.005182291666666667</v>
      </c>
    </row>
    <row r="37" spans="1:6" ht="12.75">
      <c r="A37" s="9">
        <v>5</v>
      </c>
      <c r="B37" s="9">
        <v>884</v>
      </c>
      <c r="C37" s="9" t="s">
        <v>27</v>
      </c>
      <c r="D37" s="9" t="s">
        <v>14</v>
      </c>
      <c r="E37" s="10">
        <v>0.022060185185185183</v>
      </c>
      <c r="F37" s="12">
        <f t="shared" si="1"/>
        <v>0.005515046296296296</v>
      </c>
    </row>
    <row r="38" spans="1:6" ht="12.75">
      <c r="A38" s="9">
        <v>6</v>
      </c>
      <c r="B38" s="9">
        <v>3010</v>
      </c>
      <c r="C38" s="9" t="s">
        <v>28</v>
      </c>
      <c r="D38" s="9" t="s">
        <v>14</v>
      </c>
      <c r="E38" s="10">
        <v>0.023333333333333334</v>
      </c>
      <c r="F38" s="12">
        <f t="shared" si="1"/>
        <v>0.005833333333333334</v>
      </c>
    </row>
    <row r="39" spans="1:6" ht="12.75">
      <c r="A39" s="9">
        <v>7</v>
      </c>
      <c r="B39" s="9">
        <v>73</v>
      </c>
      <c r="C39" s="9" t="s">
        <v>29</v>
      </c>
      <c r="D39" s="9" t="s">
        <v>16</v>
      </c>
      <c r="E39" s="10">
        <v>0.023483796296296298</v>
      </c>
      <c r="F39" s="12">
        <f t="shared" si="1"/>
        <v>0.0058709490740740744</v>
      </c>
    </row>
    <row r="40" spans="1:6" ht="0.75" customHeight="1">
      <c r="A40" s="9">
        <v>8</v>
      </c>
      <c r="B40" s="9"/>
      <c r="C40" s="9"/>
      <c r="D40" s="9"/>
      <c r="E40" s="9"/>
      <c r="F40" s="14">
        <f t="shared" si="1"/>
        <v>0</v>
      </c>
    </row>
    <row r="41" spans="1:6" ht="12.75" hidden="1">
      <c r="A41" s="9">
        <v>9</v>
      </c>
      <c r="B41" s="9"/>
      <c r="C41" s="9"/>
      <c r="D41" s="9"/>
      <c r="E41" s="9"/>
      <c r="F41" s="14">
        <f t="shared" si="1"/>
        <v>0</v>
      </c>
    </row>
    <row r="42" spans="1:6" ht="12.75" hidden="1">
      <c r="A42" s="9">
        <v>10</v>
      </c>
      <c r="B42" s="9"/>
      <c r="C42" s="9"/>
      <c r="D42" s="9"/>
      <c r="E42" s="9"/>
      <c r="F42" s="14">
        <f t="shared" si="1"/>
        <v>0</v>
      </c>
    </row>
    <row r="43" spans="1:6" ht="12.75" hidden="1">
      <c r="A43" s="9">
        <v>11</v>
      </c>
      <c r="B43" s="9"/>
      <c r="C43" s="9"/>
      <c r="D43" s="9"/>
      <c r="E43" s="9"/>
      <c r="F43" s="14">
        <f t="shared" si="1"/>
        <v>0</v>
      </c>
    </row>
    <row r="44" spans="1:6" ht="12.75" hidden="1">
      <c r="A44" s="9">
        <v>12</v>
      </c>
      <c r="B44" s="9"/>
      <c r="C44" s="9"/>
      <c r="D44" s="9"/>
      <c r="E44" s="9"/>
      <c r="F44" s="14">
        <f t="shared" si="1"/>
        <v>0</v>
      </c>
    </row>
    <row r="45" spans="1:6" ht="12.75" hidden="1">
      <c r="A45" s="9">
        <v>13</v>
      </c>
      <c r="B45" s="9"/>
      <c r="C45" s="9"/>
      <c r="D45" s="9"/>
      <c r="E45" s="9"/>
      <c r="F45" s="14">
        <f t="shared" si="1"/>
        <v>0</v>
      </c>
    </row>
    <row r="46" spans="1:6" ht="12.75" hidden="1">
      <c r="A46" s="9">
        <v>14</v>
      </c>
      <c r="B46" s="9"/>
      <c r="C46" s="9"/>
      <c r="D46" s="9"/>
      <c r="E46" s="9"/>
      <c r="F46" s="14">
        <f t="shared" si="1"/>
        <v>0</v>
      </c>
    </row>
    <row r="47" spans="1:6" ht="12.75" hidden="1">
      <c r="A47" s="9">
        <v>15</v>
      </c>
      <c r="B47" s="9"/>
      <c r="C47" s="9"/>
      <c r="D47" s="9"/>
      <c r="E47" s="9"/>
      <c r="F47" s="14">
        <f t="shared" si="1"/>
        <v>0</v>
      </c>
    </row>
    <row r="48" spans="1:6" ht="12.75" hidden="1">
      <c r="A48" s="9">
        <v>16</v>
      </c>
      <c r="B48" s="9"/>
      <c r="C48" s="9"/>
      <c r="D48" s="9"/>
      <c r="E48" s="9"/>
      <c r="F48" s="14">
        <f t="shared" si="1"/>
        <v>0</v>
      </c>
    </row>
    <row r="49" spans="1:6" ht="12.75" hidden="1">
      <c r="A49" s="9">
        <v>17</v>
      </c>
      <c r="B49" s="9"/>
      <c r="C49" s="9"/>
      <c r="D49" s="9"/>
      <c r="E49" s="9"/>
      <c r="F49" s="14">
        <f t="shared" si="1"/>
        <v>0</v>
      </c>
    </row>
    <row r="50" spans="1:6" ht="12.75" hidden="1">
      <c r="A50" s="9">
        <v>18</v>
      </c>
      <c r="B50" s="9"/>
      <c r="C50" s="9"/>
      <c r="D50" s="9"/>
      <c r="E50" s="9"/>
      <c r="F50" s="14">
        <f t="shared" si="1"/>
        <v>0</v>
      </c>
    </row>
    <row r="51" spans="1:6" ht="12.75" hidden="1">
      <c r="A51" s="9">
        <v>19</v>
      </c>
      <c r="B51" s="9"/>
      <c r="C51" s="9"/>
      <c r="D51" s="9"/>
      <c r="E51" s="9"/>
      <c r="F51" s="14">
        <f t="shared" si="1"/>
        <v>0</v>
      </c>
    </row>
    <row r="52" spans="1:6" ht="0.75" customHeight="1">
      <c r="A52" s="9">
        <v>20</v>
      </c>
      <c r="B52" s="9"/>
      <c r="C52" s="9"/>
      <c r="D52" s="9"/>
      <c r="E52" s="9"/>
      <c r="F52" s="14">
        <f t="shared" si="1"/>
        <v>0</v>
      </c>
    </row>
    <row r="53" ht="12.75">
      <c r="F53" s="15"/>
    </row>
    <row r="55" spans="1:5" ht="12.75">
      <c r="A55" t="s">
        <v>30</v>
      </c>
      <c r="B55" s="5" t="s">
        <v>31</v>
      </c>
      <c r="C55" t="s">
        <v>32</v>
      </c>
      <c r="D55" s="6">
        <v>3.5</v>
      </c>
      <c r="E55" t="s">
        <v>7</v>
      </c>
    </row>
    <row r="57" spans="1:6" ht="12.75">
      <c r="A57" s="8"/>
      <c r="B57" s="7" t="s">
        <v>8</v>
      </c>
      <c r="C57" s="7" t="s">
        <v>9</v>
      </c>
      <c r="D57" s="7" t="s">
        <v>10</v>
      </c>
      <c r="E57" s="7" t="s">
        <v>11</v>
      </c>
      <c r="F57" s="8" t="s">
        <v>12</v>
      </c>
    </row>
    <row r="58" spans="1:6" ht="12.75">
      <c r="A58" s="9">
        <v>1</v>
      </c>
      <c r="B58" s="13">
        <v>5484</v>
      </c>
      <c r="C58" s="9" t="s">
        <v>33</v>
      </c>
      <c r="D58" s="9" t="s">
        <v>14</v>
      </c>
      <c r="E58" s="10">
        <v>0.02021990740740741</v>
      </c>
      <c r="F58" s="12">
        <f>+E58/$D$55</f>
        <v>0.005777116402116402</v>
      </c>
    </row>
    <row r="59" spans="1:6" ht="12.75">
      <c r="A59" s="9">
        <v>2</v>
      </c>
      <c r="B59" s="9">
        <v>3515</v>
      </c>
      <c r="C59" s="9" t="s">
        <v>34</v>
      </c>
      <c r="D59" s="9" t="s">
        <v>14</v>
      </c>
      <c r="E59" s="10">
        <v>0.02048611111111111</v>
      </c>
      <c r="F59" s="12">
        <f aca="true" t="shared" si="2" ref="F59:F77">+E59/$D$55</f>
        <v>0.005853174603174603</v>
      </c>
    </row>
    <row r="60" spans="1:6" ht="12.75">
      <c r="A60" s="9">
        <v>3</v>
      </c>
      <c r="B60" s="9">
        <v>183</v>
      </c>
      <c r="C60" s="9" t="s">
        <v>35</v>
      </c>
      <c r="D60" s="9" t="s">
        <v>36</v>
      </c>
      <c r="E60" s="10">
        <v>0.021840277777777778</v>
      </c>
      <c r="F60" s="12">
        <f t="shared" si="2"/>
        <v>0.006240079365079365</v>
      </c>
    </row>
    <row r="61" spans="1:6" ht="12.75">
      <c r="A61" s="9">
        <v>4</v>
      </c>
      <c r="B61" s="9">
        <v>3042</v>
      </c>
      <c r="C61" s="9" t="s">
        <v>37</v>
      </c>
      <c r="D61" s="9" t="s">
        <v>14</v>
      </c>
      <c r="E61" s="10">
        <v>0.02395833333333333</v>
      </c>
      <c r="F61" s="12">
        <f t="shared" si="2"/>
        <v>0.006845238095238094</v>
      </c>
    </row>
    <row r="62" spans="1:6" ht="12.75">
      <c r="A62" s="9">
        <v>5</v>
      </c>
      <c r="B62" s="9">
        <v>0</v>
      </c>
      <c r="C62" s="9" t="s">
        <v>38</v>
      </c>
      <c r="D62" s="9" t="s">
        <v>14</v>
      </c>
      <c r="E62" s="10">
        <v>0.02431712962962963</v>
      </c>
      <c r="F62" s="12">
        <f t="shared" si="2"/>
        <v>0.0069477513227513225</v>
      </c>
    </row>
    <row r="63" spans="1:6" ht="12.75">
      <c r="A63" s="9">
        <v>6</v>
      </c>
      <c r="B63" s="9">
        <v>7138</v>
      </c>
      <c r="C63" s="9" t="s">
        <v>39</v>
      </c>
      <c r="D63" s="9" t="s">
        <v>14</v>
      </c>
      <c r="E63" s="10">
        <v>0.025868055555555557</v>
      </c>
      <c r="F63" s="12">
        <f t="shared" si="2"/>
        <v>0.0073908730158730165</v>
      </c>
    </row>
    <row r="64" spans="1:6" ht="12.75">
      <c r="A64" s="9">
        <v>7</v>
      </c>
      <c r="B64" s="9">
        <v>0</v>
      </c>
      <c r="C64" s="9" t="s">
        <v>40</v>
      </c>
      <c r="D64" s="9" t="s">
        <v>14</v>
      </c>
      <c r="E64" s="10">
        <v>0.030775462962962966</v>
      </c>
      <c r="F64" s="12">
        <f t="shared" si="2"/>
        <v>0.008792989417989418</v>
      </c>
    </row>
    <row r="65" spans="1:6" ht="12.75">
      <c r="A65" s="9">
        <v>8</v>
      </c>
      <c r="B65" s="9">
        <v>3528</v>
      </c>
      <c r="C65" s="9" t="s">
        <v>41</v>
      </c>
      <c r="D65" s="9" t="s">
        <v>14</v>
      </c>
      <c r="E65" s="10">
        <v>0.03422453703703703</v>
      </c>
      <c r="F65" s="12">
        <f t="shared" si="2"/>
        <v>0.009778439153439152</v>
      </c>
    </row>
    <row r="66" spans="1:6" ht="0.75" customHeight="1">
      <c r="A66" s="9">
        <v>9</v>
      </c>
      <c r="B66" s="9"/>
      <c r="C66" s="9"/>
      <c r="D66" s="9"/>
      <c r="E66" s="9"/>
      <c r="F66" s="12">
        <f t="shared" si="2"/>
        <v>0</v>
      </c>
    </row>
    <row r="67" spans="1:6" ht="12.75" hidden="1">
      <c r="A67" s="9">
        <v>10</v>
      </c>
      <c r="B67" s="9"/>
      <c r="C67" s="9"/>
      <c r="D67" s="9"/>
      <c r="E67" s="9"/>
      <c r="F67" s="12">
        <f t="shared" si="2"/>
        <v>0</v>
      </c>
    </row>
    <row r="68" spans="1:6" ht="12.75" hidden="1">
      <c r="A68" s="9">
        <v>11</v>
      </c>
      <c r="B68" s="9"/>
      <c r="C68" s="9"/>
      <c r="D68" s="9"/>
      <c r="E68" s="9"/>
      <c r="F68" s="12">
        <f t="shared" si="2"/>
        <v>0</v>
      </c>
    </row>
    <row r="69" spans="1:6" ht="12.75" hidden="1">
      <c r="A69" s="9">
        <v>12</v>
      </c>
      <c r="B69" s="9"/>
      <c r="C69" s="9"/>
      <c r="D69" s="9"/>
      <c r="E69" s="9"/>
      <c r="F69" s="12">
        <f t="shared" si="2"/>
        <v>0</v>
      </c>
    </row>
    <row r="70" spans="1:6" ht="12.75" hidden="1">
      <c r="A70" s="9">
        <v>13</v>
      </c>
      <c r="B70" s="9"/>
      <c r="C70" s="9"/>
      <c r="D70" s="9"/>
      <c r="E70" s="9"/>
      <c r="F70" s="12">
        <f t="shared" si="2"/>
        <v>0</v>
      </c>
    </row>
    <row r="71" spans="1:6" ht="12.75" hidden="1">
      <c r="A71" s="9">
        <v>14</v>
      </c>
      <c r="B71" s="9"/>
      <c r="C71" s="9"/>
      <c r="D71" s="9"/>
      <c r="E71" s="9"/>
      <c r="F71" s="12">
        <f t="shared" si="2"/>
        <v>0</v>
      </c>
    </row>
    <row r="72" spans="1:6" ht="12.75" hidden="1">
      <c r="A72" s="9">
        <v>15</v>
      </c>
      <c r="B72" s="9"/>
      <c r="C72" s="9"/>
      <c r="D72" s="9"/>
      <c r="E72" s="9"/>
      <c r="F72" s="12">
        <f t="shared" si="2"/>
        <v>0</v>
      </c>
    </row>
    <row r="73" spans="1:6" ht="12.75" hidden="1">
      <c r="A73" s="9">
        <v>16</v>
      </c>
      <c r="B73" s="9"/>
      <c r="C73" s="9"/>
      <c r="D73" s="9"/>
      <c r="E73" s="9"/>
      <c r="F73" s="12">
        <f t="shared" si="2"/>
        <v>0</v>
      </c>
    </row>
    <row r="74" spans="1:6" ht="12.75" hidden="1">
      <c r="A74" s="9">
        <v>17</v>
      </c>
      <c r="B74" s="9"/>
      <c r="C74" s="9"/>
      <c r="D74" s="9"/>
      <c r="E74" s="9"/>
      <c r="F74" s="12">
        <f t="shared" si="2"/>
        <v>0</v>
      </c>
    </row>
    <row r="75" spans="1:6" ht="12.75" hidden="1">
      <c r="A75" s="9">
        <v>18</v>
      </c>
      <c r="B75" s="9"/>
      <c r="C75" s="9"/>
      <c r="D75" s="9"/>
      <c r="E75" s="9"/>
      <c r="F75" s="12">
        <f t="shared" si="2"/>
        <v>0</v>
      </c>
    </row>
    <row r="76" spans="1:6" ht="12.75" hidden="1">
      <c r="A76" s="9">
        <v>19</v>
      </c>
      <c r="B76" s="9"/>
      <c r="C76" s="9"/>
      <c r="D76" s="9"/>
      <c r="E76" s="9"/>
      <c r="F76" s="12">
        <f t="shared" si="2"/>
        <v>0</v>
      </c>
    </row>
    <row r="77" spans="1:6" ht="0.75" customHeight="1">
      <c r="A77" s="9">
        <v>20</v>
      </c>
      <c r="B77" s="9"/>
      <c r="C77" s="9"/>
      <c r="D77" s="9"/>
      <c r="E77" s="9"/>
      <c r="F77" s="12">
        <f t="shared" si="2"/>
        <v>0</v>
      </c>
    </row>
    <row r="80" spans="1:6" ht="12.75">
      <c r="A80" s="15" t="s">
        <v>30</v>
      </c>
      <c r="B80" s="16" t="s">
        <v>42</v>
      </c>
      <c r="C80" s="15" t="s">
        <v>6</v>
      </c>
      <c r="D80" s="17">
        <v>3.5</v>
      </c>
      <c r="E80" s="15" t="s">
        <v>7</v>
      </c>
      <c r="F80" s="15"/>
    </row>
    <row r="81" spans="1:6" ht="12.75">
      <c r="A81" s="15"/>
      <c r="B81" s="15"/>
      <c r="C81" s="15"/>
      <c r="D81" s="15"/>
      <c r="E81" s="15"/>
      <c r="F81" s="15"/>
    </row>
    <row r="82" spans="1:6" ht="12.75">
      <c r="A82" s="8"/>
      <c r="B82" s="8" t="s">
        <v>8</v>
      </c>
      <c r="C82" s="8" t="s">
        <v>9</v>
      </c>
      <c r="D82" s="8" t="s">
        <v>10</v>
      </c>
      <c r="E82" s="8" t="s">
        <v>11</v>
      </c>
      <c r="F82" s="8" t="s">
        <v>12</v>
      </c>
    </row>
    <row r="83" spans="1:6" ht="12.75">
      <c r="A83" s="9">
        <v>1</v>
      </c>
      <c r="B83" s="9">
        <v>3340</v>
      </c>
      <c r="C83" s="9" t="s">
        <v>43</v>
      </c>
      <c r="D83" s="9" t="s">
        <v>44</v>
      </c>
      <c r="E83" s="10">
        <v>0.013958333333333335</v>
      </c>
      <c r="F83" s="12">
        <f>+E83/$D$80</f>
        <v>0.0039880952380952385</v>
      </c>
    </row>
    <row r="84" spans="1:6" ht="12.75">
      <c r="A84" s="9">
        <v>2</v>
      </c>
      <c r="B84" s="9">
        <v>6558</v>
      </c>
      <c r="C84" s="9" t="s">
        <v>45</v>
      </c>
      <c r="D84" s="9" t="s">
        <v>14</v>
      </c>
      <c r="E84" s="10">
        <v>0.01940972222222222</v>
      </c>
      <c r="F84" s="12">
        <f aca="true" t="shared" si="3" ref="F84:F102">+E84/$D$80</f>
        <v>0.0055456349206349205</v>
      </c>
    </row>
    <row r="85" spans="1:6" ht="12.75">
      <c r="A85" s="9">
        <v>3</v>
      </c>
      <c r="B85" s="9">
        <v>3009</v>
      </c>
      <c r="C85" s="9" t="s">
        <v>46</v>
      </c>
      <c r="D85" s="9" t="s">
        <v>14</v>
      </c>
      <c r="E85" s="10">
        <v>0.02337962962962963</v>
      </c>
      <c r="F85" s="12">
        <f t="shared" si="3"/>
        <v>0.00667989417989418</v>
      </c>
    </row>
    <row r="86" spans="1:6" ht="12.75">
      <c r="A86" s="9">
        <v>4</v>
      </c>
      <c r="B86" s="9">
        <v>0</v>
      </c>
      <c r="C86" s="9" t="s">
        <v>47</v>
      </c>
      <c r="D86" s="9" t="s">
        <v>48</v>
      </c>
      <c r="E86" s="10">
        <v>0.043993055555555556</v>
      </c>
      <c r="F86" s="12">
        <f t="shared" si="3"/>
        <v>0.012569444444444444</v>
      </c>
    </row>
    <row r="87" spans="1:6" ht="12.75">
      <c r="A87" s="9">
        <v>5</v>
      </c>
      <c r="B87" s="9">
        <v>0</v>
      </c>
      <c r="C87" s="9" t="s">
        <v>49</v>
      </c>
      <c r="D87" s="9" t="s">
        <v>48</v>
      </c>
      <c r="E87" s="10">
        <v>0.044085648148148145</v>
      </c>
      <c r="F87" s="12">
        <f t="shared" si="3"/>
        <v>0.01259589947089947</v>
      </c>
    </row>
    <row r="88" spans="1:6" ht="12.75">
      <c r="A88" s="9">
        <v>6</v>
      </c>
      <c r="B88" s="9">
        <v>0</v>
      </c>
      <c r="C88" s="9" t="s">
        <v>50</v>
      </c>
      <c r="D88" s="9" t="s">
        <v>16</v>
      </c>
      <c r="E88" s="10">
        <v>0.04414351851851852</v>
      </c>
      <c r="F88" s="12">
        <f t="shared" si="3"/>
        <v>0.012612433862433863</v>
      </c>
    </row>
    <row r="89" spans="1:6" ht="0.75" customHeight="1">
      <c r="A89" s="9">
        <v>7</v>
      </c>
      <c r="B89" s="9"/>
      <c r="C89" s="9"/>
      <c r="D89" s="9"/>
      <c r="E89" s="9"/>
      <c r="F89" s="12">
        <f t="shared" si="3"/>
        <v>0</v>
      </c>
    </row>
    <row r="90" spans="1:6" ht="12.75" hidden="1">
      <c r="A90" s="9">
        <v>8</v>
      </c>
      <c r="B90" s="9"/>
      <c r="C90" s="9"/>
      <c r="D90" s="9"/>
      <c r="E90" s="9"/>
      <c r="F90" s="12">
        <f t="shared" si="3"/>
        <v>0</v>
      </c>
    </row>
    <row r="91" spans="1:6" ht="12.75" hidden="1">
      <c r="A91" s="9">
        <v>9</v>
      </c>
      <c r="B91" s="9"/>
      <c r="C91" s="9"/>
      <c r="D91" s="9"/>
      <c r="E91" s="9"/>
      <c r="F91" s="12">
        <f t="shared" si="3"/>
        <v>0</v>
      </c>
    </row>
    <row r="92" spans="1:6" ht="12.75" hidden="1">
      <c r="A92" s="9">
        <v>10</v>
      </c>
      <c r="B92" s="9"/>
      <c r="C92" s="9"/>
      <c r="D92" s="9"/>
      <c r="E92" s="9"/>
      <c r="F92" s="12">
        <f t="shared" si="3"/>
        <v>0</v>
      </c>
    </row>
    <row r="93" spans="1:6" ht="12.75" hidden="1">
      <c r="A93" s="9">
        <v>11</v>
      </c>
      <c r="B93" s="9"/>
      <c r="C93" s="9"/>
      <c r="D93" s="9"/>
      <c r="E93" s="9"/>
      <c r="F93" s="12">
        <f t="shared" si="3"/>
        <v>0</v>
      </c>
    </row>
    <row r="94" spans="1:6" ht="12.75" hidden="1">
      <c r="A94" s="9">
        <v>12</v>
      </c>
      <c r="B94" s="9"/>
      <c r="C94" s="9"/>
      <c r="D94" s="9"/>
      <c r="E94" s="9"/>
      <c r="F94" s="12">
        <f t="shared" si="3"/>
        <v>0</v>
      </c>
    </row>
    <row r="95" spans="1:6" ht="12.75" hidden="1">
      <c r="A95" s="9">
        <v>13</v>
      </c>
      <c r="B95" s="9"/>
      <c r="C95" s="9"/>
      <c r="D95" s="9"/>
      <c r="E95" s="9"/>
      <c r="F95" s="12">
        <f t="shared" si="3"/>
        <v>0</v>
      </c>
    </row>
    <row r="96" spans="1:6" ht="12.75" hidden="1">
      <c r="A96" s="9">
        <v>14</v>
      </c>
      <c r="B96" s="9"/>
      <c r="C96" s="9"/>
      <c r="D96" s="9"/>
      <c r="E96" s="9"/>
      <c r="F96" s="12">
        <f t="shared" si="3"/>
        <v>0</v>
      </c>
    </row>
    <row r="97" spans="1:6" ht="12.75" hidden="1">
      <c r="A97" s="9">
        <v>15</v>
      </c>
      <c r="B97" s="9"/>
      <c r="C97" s="9"/>
      <c r="D97" s="9"/>
      <c r="E97" s="9"/>
      <c r="F97" s="12">
        <f t="shared" si="3"/>
        <v>0</v>
      </c>
    </row>
    <row r="98" spans="1:6" ht="12.75" hidden="1">
      <c r="A98" s="9">
        <v>16</v>
      </c>
      <c r="B98" s="9"/>
      <c r="C98" s="9"/>
      <c r="D98" s="9"/>
      <c r="E98" s="9"/>
      <c r="F98" s="12">
        <f t="shared" si="3"/>
        <v>0</v>
      </c>
    </row>
    <row r="99" spans="1:6" ht="12.75" hidden="1">
      <c r="A99" s="9">
        <v>17</v>
      </c>
      <c r="B99" s="9"/>
      <c r="C99" s="9"/>
      <c r="D99" s="9"/>
      <c r="E99" s="9"/>
      <c r="F99" s="12">
        <f t="shared" si="3"/>
        <v>0</v>
      </c>
    </row>
    <row r="100" spans="1:6" ht="12.75" hidden="1">
      <c r="A100" s="9">
        <v>18</v>
      </c>
      <c r="B100" s="9"/>
      <c r="C100" s="9"/>
      <c r="D100" s="9"/>
      <c r="E100" s="9"/>
      <c r="F100" s="12">
        <f t="shared" si="3"/>
        <v>0</v>
      </c>
    </row>
    <row r="101" spans="1:6" ht="12.75" hidden="1">
      <c r="A101" s="9">
        <v>19</v>
      </c>
      <c r="B101" s="9"/>
      <c r="C101" s="9"/>
      <c r="D101" s="9"/>
      <c r="E101" s="9"/>
      <c r="F101" s="12">
        <f t="shared" si="3"/>
        <v>0</v>
      </c>
    </row>
    <row r="102" spans="1:6" ht="0.75" customHeight="1">
      <c r="A102" s="9">
        <v>20</v>
      </c>
      <c r="B102" s="9"/>
      <c r="C102" s="9"/>
      <c r="D102" s="9"/>
      <c r="E102" s="9"/>
      <c r="F102" s="12">
        <f t="shared" si="3"/>
        <v>0</v>
      </c>
    </row>
    <row r="104" ht="70.5" customHeight="1"/>
    <row r="105" spans="1:6" ht="12.75" customHeight="1">
      <c r="A105" s="15" t="s">
        <v>30</v>
      </c>
      <c r="B105" s="16" t="s">
        <v>51</v>
      </c>
      <c r="C105" s="15" t="s">
        <v>6</v>
      </c>
      <c r="D105" s="17">
        <v>3.5</v>
      </c>
      <c r="E105" s="15" t="s">
        <v>7</v>
      </c>
      <c r="F105" s="15"/>
    </row>
    <row r="106" spans="1:6" ht="12.75" customHeight="1">
      <c r="A106" s="15"/>
      <c r="B106" s="15"/>
      <c r="C106" s="15"/>
      <c r="D106" s="15"/>
      <c r="E106" s="15"/>
      <c r="F106" s="15"/>
    </row>
    <row r="107" spans="1:6" ht="12.75" customHeight="1">
      <c r="A107" s="8"/>
      <c r="B107" s="8" t="s">
        <v>8</v>
      </c>
      <c r="C107" s="8" t="s">
        <v>9</v>
      </c>
      <c r="D107" s="8" t="s">
        <v>10</v>
      </c>
      <c r="E107" s="8" t="s">
        <v>11</v>
      </c>
      <c r="F107" s="8" t="s">
        <v>12</v>
      </c>
    </row>
    <row r="108" spans="1:6" ht="12.75" customHeight="1">
      <c r="A108" s="9">
        <v>1</v>
      </c>
      <c r="B108" s="9">
        <v>224</v>
      </c>
      <c r="C108" s="9" t="s">
        <v>52</v>
      </c>
      <c r="D108" s="9" t="s">
        <v>16</v>
      </c>
      <c r="E108" s="10">
        <v>0.017002314814814814</v>
      </c>
      <c r="F108" s="12">
        <f>+E108/$D$105</f>
        <v>0.004857804232804233</v>
      </c>
    </row>
    <row r="109" spans="1:6" ht="12.75" customHeight="1">
      <c r="A109" s="9">
        <v>2</v>
      </c>
      <c r="B109" s="9">
        <v>70</v>
      </c>
      <c r="C109" s="9" t="s">
        <v>53</v>
      </c>
      <c r="D109" s="9" t="s">
        <v>16</v>
      </c>
      <c r="E109" s="10">
        <v>0.019074074074074073</v>
      </c>
      <c r="F109" s="12">
        <f aca="true" t="shared" si="4" ref="F109:F127">+E109/$D$80</f>
        <v>0.005449735449735449</v>
      </c>
    </row>
    <row r="110" spans="1:6" ht="12.75" customHeight="1">
      <c r="A110" s="9">
        <v>3</v>
      </c>
      <c r="B110" s="9">
        <v>0</v>
      </c>
      <c r="C110" s="9" t="s">
        <v>54</v>
      </c>
      <c r="D110" s="9" t="s">
        <v>55</v>
      </c>
      <c r="E110" s="10">
        <v>0.02424768518518518</v>
      </c>
      <c r="F110" s="12">
        <f t="shared" si="4"/>
        <v>0.006927910052910052</v>
      </c>
    </row>
    <row r="111" spans="1:6" ht="0.75" customHeight="1">
      <c r="A111" s="9">
        <v>4</v>
      </c>
      <c r="B111" s="9"/>
      <c r="C111" s="9"/>
      <c r="D111" s="9"/>
      <c r="E111" s="10"/>
      <c r="F111" s="12">
        <f t="shared" si="4"/>
        <v>0</v>
      </c>
    </row>
    <row r="112" spans="1:6" ht="12.75" customHeight="1" hidden="1">
      <c r="A112" s="9">
        <v>5</v>
      </c>
      <c r="B112" s="9"/>
      <c r="C112" s="9"/>
      <c r="D112" s="9"/>
      <c r="E112" s="10"/>
      <c r="F112" s="12">
        <f t="shared" si="4"/>
        <v>0</v>
      </c>
    </row>
    <row r="113" spans="1:6" ht="12.75" customHeight="1" hidden="1">
      <c r="A113" s="9">
        <v>6</v>
      </c>
      <c r="B113" s="9"/>
      <c r="C113" s="9"/>
      <c r="D113" s="9"/>
      <c r="E113" s="10"/>
      <c r="F113" s="12">
        <f t="shared" si="4"/>
        <v>0</v>
      </c>
    </row>
    <row r="114" spans="1:6" ht="12.75" customHeight="1" hidden="1">
      <c r="A114" s="9">
        <v>7</v>
      </c>
      <c r="B114" s="9"/>
      <c r="C114" s="9"/>
      <c r="D114" s="9"/>
      <c r="E114" s="9"/>
      <c r="F114" s="12">
        <f t="shared" si="4"/>
        <v>0</v>
      </c>
    </row>
    <row r="115" spans="1:6" ht="12.75" customHeight="1" hidden="1">
      <c r="A115" s="9">
        <v>8</v>
      </c>
      <c r="B115" s="9"/>
      <c r="C115" s="9"/>
      <c r="D115" s="9"/>
      <c r="E115" s="9"/>
      <c r="F115" s="12">
        <f t="shared" si="4"/>
        <v>0</v>
      </c>
    </row>
    <row r="116" spans="1:6" ht="12.75" customHeight="1" hidden="1">
      <c r="A116" s="9">
        <v>9</v>
      </c>
      <c r="B116" s="9"/>
      <c r="C116" s="9"/>
      <c r="D116" s="9"/>
      <c r="E116" s="9"/>
      <c r="F116" s="12">
        <f t="shared" si="4"/>
        <v>0</v>
      </c>
    </row>
    <row r="117" spans="1:6" ht="12.75" customHeight="1" hidden="1">
      <c r="A117" s="9">
        <v>10</v>
      </c>
      <c r="B117" s="9"/>
      <c r="C117" s="9"/>
      <c r="D117" s="9"/>
      <c r="E117" s="9"/>
      <c r="F117" s="12">
        <f t="shared" si="4"/>
        <v>0</v>
      </c>
    </row>
    <row r="118" spans="1:6" ht="12.75" customHeight="1" hidden="1">
      <c r="A118" s="9">
        <v>11</v>
      </c>
      <c r="B118" s="9"/>
      <c r="C118" s="9"/>
      <c r="D118" s="9"/>
      <c r="E118" s="9"/>
      <c r="F118" s="12">
        <f t="shared" si="4"/>
        <v>0</v>
      </c>
    </row>
    <row r="119" spans="1:6" ht="12.75" customHeight="1" hidden="1">
      <c r="A119" s="9">
        <v>12</v>
      </c>
      <c r="B119" s="9"/>
      <c r="C119" s="9"/>
      <c r="D119" s="9"/>
      <c r="E119" s="9"/>
      <c r="F119" s="12">
        <f t="shared" si="4"/>
        <v>0</v>
      </c>
    </row>
    <row r="120" spans="1:6" ht="12.75" customHeight="1" hidden="1">
      <c r="A120" s="9">
        <v>13</v>
      </c>
      <c r="B120" s="9"/>
      <c r="C120" s="9"/>
      <c r="D120" s="9"/>
      <c r="E120" s="9"/>
      <c r="F120" s="12">
        <f t="shared" si="4"/>
        <v>0</v>
      </c>
    </row>
    <row r="121" spans="1:6" ht="12.75" customHeight="1" hidden="1">
      <c r="A121" s="9">
        <v>14</v>
      </c>
      <c r="B121" s="9"/>
      <c r="C121" s="9"/>
      <c r="D121" s="9"/>
      <c r="E121" s="9"/>
      <c r="F121" s="12">
        <f t="shared" si="4"/>
        <v>0</v>
      </c>
    </row>
    <row r="122" spans="1:6" ht="12.75" customHeight="1" hidden="1">
      <c r="A122" s="9">
        <v>15</v>
      </c>
      <c r="B122" s="9"/>
      <c r="C122" s="9"/>
      <c r="D122" s="9"/>
      <c r="E122" s="9"/>
      <c r="F122" s="12">
        <f t="shared" si="4"/>
        <v>0</v>
      </c>
    </row>
    <row r="123" spans="1:6" ht="12.75" customHeight="1" hidden="1">
      <c r="A123" s="9">
        <v>16</v>
      </c>
      <c r="B123" s="9"/>
      <c r="C123" s="9"/>
      <c r="D123" s="9"/>
      <c r="E123" s="9"/>
      <c r="F123" s="12">
        <f t="shared" si="4"/>
        <v>0</v>
      </c>
    </row>
    <row r="124" spans="1:6" ht="12.75" customHeight="1" hidden="1">
      <c r="A124" s="9">
        <v>17</v>
      </c>
      <c r="B124" s="9"/>
      <c r="C124" s="9"/>
      <c r="D124" s="9"/>
      <c r="E124" s="9"/>
      <c r="F124" s="12">
        <f t="shared" si="4"/>
        <v>0</v>
      </c>
    </row>
    <row r="125" spans="1:6" ht="12.75" customHeight="1" hidden="1">
      <c r="A125" s="9">
        <v>18</v>
      </c>
      <c r="B125" s="9"/>
      <c r="C125" s="9"/>
      <c r="D125" s="9"/>
      <c r="E125" s="9"/>
      <c r="F125" s="12">
        <f t="shared" si="4"/>
        <v>0</v>
      </c>
    </row>
    <row r="126" spans="1:6" ht="12.75" customHeight="1" hidden="1">
      <c r="A126" s="9">
        <v>19</v>
      </c>
      <c r="B126" s="9"/>
      <c r="C126" s="9"/>
      <c r="D126" s="9"/>
      <c r="E126" s="9"/>
      <c r="F126" s="12">
        <f t="shared" si="4"/>
        <v>0</v>
      </c>
    </row>
    <row r="127" spans="1:6" ht="12.75" customHeight="1" hidden="1">
      <c r="A127" s="9">
        <v>20</v>
      </c>
      <c r="B127" s="9"/>
      <c r="C127" s="9"/>
      <c r="D127" s="9"/>
      <c r="E127" s="9"/>
      <c r="F127" s="12">
        <f t="shared" si="4"/>
        <v>0</v>
      </c>
    </row>
    <row r="128" ht="12.75" customHeight="1"/>
    <row r="129" ht="12.75" customHeight="1"/>
    <row r="130" ht="12.75" customHeight="1"/>
    <row r="131" spans="1:6" ht="12.75">
      <c r="A131" s="15" t="s">
        <v>56</v>
      </c>
      <c r="B131" s="16" t="s">
        <v>57</v>
      </c>
      <c r="C131" s="15" t="s">
        <v>58</v>
      </c>
      <c r="D131" s="17">
        <v>3</v>
      </c>
      <c r="E131" s="15" t="s">
        <v>7</v>
      </c>
      <c r="F131" s="15"/>
    </row>
    <row r="132" spans="1:6" ht="12.75">
      <c r="A132" s="15"/>
      <c r="B132" s="15"/>
      <c r="C132" s="15"/>
      <c r="D132" s="15"/>
      <c r="E132" s="15"/>
      <c r="F132" s="15"/>
    </row>
    <row r="133" spans="1:6" ht="12.75">
      <c r="A133" s="8"/>
      <c r="B133" s="8" t="s">
        <v>8</v>
      </c>
      <c r="C133" s="8" t="s">
        <v>9</v>
      </c>
      <c r="D133" s="8" t="s">
        <v>10</v>
      </c>
      <c r="E133" s="8" t="s">
        <v>11</v>
      </c>
      <c r="F133" s="8" t="s">
        <v>12</v>
      </c>
    </row>
    <row r="134" spans="1:6" ht="12.75">
      <c r="A134" s="9">
        <v>1</v>
      </c>
      <c r="B134" s="9">
        <v>3045</v>
      </c>
      <c r="C134" s="9" t="s">
        <v>59</v>
      </c>
      <c r="D134" s="9" t="s">
        <v>14</v>
      </c>
      <c r="E134" s="10">
        <v>0.01554398148148148</v>
      </c>
      <c r="F134" s="12">
        <f>+E134/$D$131</f>
        <v>0.005181327160493827</v>
      </c>
    </row>
    <row r="135" spans="1:6" ht="12.75">
      <c r="A135" s="9">
        <v>2</v>
      </c>
      <c r="B135" s="9">
        <v>0</v>
      </c>
      <c r="C135" s="9" t="s">
        <v>60</v>
      </c>
      <c r="D135" s="9"/>
      <c r="E135" s="10">
        <v>0.017719907407407406</v>
      </c>
      <c r="F135" s="12">
        <f aca="true" t="shared" si="5" ref="F135:F153">+E135/$D$131</f>
        <v>0.005906635802469136</v>
      </c>
    </row>
    <row r="136" spans="1:6" ht="12.75">
      <c r="A136" s="9">
        <v>3</v>
      </c>
      <c r="B136" s="9">
        <v>0</v>
      </c>
      <c r="C136" s="9" t="s">
        <v>61</v>
      </c>
      <c r="D136" s="9"/>
      <c r="E136" s="10">
        <v>0.021006944444444443</v>
      </c>
      <c r="F136" s="12">
        <f t="shared" si="5"/>
        <v>0.0070023148148148145</v>
      </c>
    </row>
    <row r="137" spans="1:6" ht="12" customHeight="1">
      <c r="A137" s="9">
        <v>4</v>
      </c>
      <c r="B137" s="9">
        <v>0</v>
      </c>
      <c r="C137" s="9" t="s">
        <v>62</v>
      </c>
      <c r="D137" s="9"/>
      <c r="E137" s="10">
        <v>0.036759259259259255</v>
      </c>
      <c r="F137" s="12">
        <f t="shared" si="5"/>
        <v>0.012253086419753085</v>
      </c>
    </row>
    <row r="138" spans="1:6" ht="12.75" hidden="1">
      <c r="A138" s="9">
        <v>5</v>
      </c>
      <c r="B138" s="9"/>
      <c r="C138" s="9"/>
      <c r="D138" s="9"/>
      <c r="E138" s="10"/>
      <c r="F138" s="12">
        <f t="shared" si="5"/>
        <v>0</v>
      </c>
    </row>
    <row r="139" spans="1:6" ht="12.75" hidden="1">
      <c r="A139" s="9">
        <v>6</v>
      </c>
      <c r="B139" s="9"/>
      <c r="C139" s="9"/>
      <c r="D139" s="9"/>
      <c r="E139" s="10"/>
      <c r="F139" s="12">
        <f t="shared" si="5"/>
        <v>0</v>
      </c>
    </row>
    <row r="140" spans="1:6" ht="12.75" hidden="1">
      <c r="A140" s="9">
        <v>7</v>
      </c>
      <c r="B140" s="9"/>
      <c r="C140" s="9"/>
      <c r="D140" s="9"/>
      <c r="E140" s="9"/>
      <c r="F140" s="12">
        <f t="shared" si="5"/>
        <v>0</v>
      </c>
    </row>
    <row r="141" spans="1:6" ht="12.75" hidden="1">
      <c r="A141" s="9">
        <v>8</v>
      </c>
      <c r="B141" s="9"/>
      <c r="C141" s="9"/>
      <c r="D141" s="9"/>
      <c r="E141" s="9"/>
      <c r="F141" s="12">
        <f t="shared" si="5"/>
        <v>0</v>
      </c>
    </row>
    <row r="142" spans="1:6" ht="12.75" hidden="1">
      <c r="A142" s="9">
        <v>9</v>
      </c>
      <c r="B142" s="9"/>
      <c r="C142" s="9"/>
      <c r="D142" s="9"/>
      <c r="E142" s="9"/>
      <c r="F142" s="12">
        <f t="shared" si="5"/>
        <v>0</v>
      </c>
    </row>
    <row r="143" spans="1:6" ht="12.75" hidden="1">
      <c r="A143" s="9">
        <v>10</v>
      </c>
      <c r="B143" s="9"/>
      <c r="C143" s="9"/>
      <c r="D143" s="9"/>
      <c r="E143" s="9"/>
      <c r="F143" s="12">
        <f t="shared" si="5"/>
        <v>0</v>
      </c>
    </row>
    <row r="144" spans="1:6" ht="12.75" hidden="1">
      <c r="A144" s="9">
        <v>11</v>
      </c>
      <c r="B144" s="9"/>
      <c r="C144" s="9"/>
      <c r="D144" s="9"/>
      <c r="E144" s="9"/>
      <c r="F144" s="12">
        <f t="shared" si="5"/>
        <v>0</v>
      </c>
    </row>
    <row r="145" spans="1:6" ht="12.75" hidden="1">
      <c r="A145" s="9">
        <v>12</v>
      </c>
      <c r="B145" s="9"/>
      <c r="C145" s="9"/>
      <c r="D145" s="9"/>
      <c r="E145" s="9"/>
      <c r="F145" s="12">
        <f t="shared" si="5"/>
        <v>0</v>
      </c>
    </row>
    <row r="146" spans="1:6" ht="12.75" hidden="1">
      <c r="A146" s="9">
        <v>13</v>
      </c>
      <c r="B146" s="9"/>
      <c r="C146" s="9"/>
      <c r="D146" s="9"/>
      <c r="E146" s="9"/>
      <c r="F146" s="12">
        <f t="shared" si="5"/>
        <v>0</v>
      </c>
    </row>
    <row r="147" spans="1:6" ht="12.75" hidden="1">
      <c r="A147" s="9">
        <v>14</v>
      </c>
      <c r="B147" s="9"/>
      <c r="C147" s="9"/>
      <c r="D147" s="9"/>
      <c r="E147" s="9"/>
      <c r="F147" s="12">
        <f t="shared" si="5"/>
        <v>0</v>
      </c>
    </row>
    <row r="148" spans="1:6" ht="12.75" hidden="1">
      <c r="A148" s="9">
        <v>15</v>
      </c>
      <c r="B148" s="9"/>
      <c r="C148" s="9"/>
      <c r="D148" s="9"/>
      <c r="E148" s="9"/>
      <c r="F148" s="12">
        <f t="shared" si="5"/>
        <v>0</v>
      </c>
    </row>
    <row r="149" spans="1:6" ht="12.75" hidden="1">
      <c r="A149" s="9">
        <v>16</v>
      </c>
      <c r="B149" s="9"/>
      <c r="C149" s="9"/>
      <c r="D149" s="9"/>
      <c r="E149" s="9"/>
      <c r="F149" s="12">
        <f t="shared" si="5"/>
        <v>0</v>
      </c>
    </row>
    <row r="150" spans="1:6" ht="12.75" hidden="1">
      <c r="A150" s="9">
        <v>17</v>
      </c>
      <c r="B150" s="9"/>
      <c r="C150" s="9"/>
      <c r="D150" s="9"/>
      <c r="E150" s="9"/>
      <c r="F150" s="12">
        <f t="shared" si="5"/>
        <v>0</v>
      </c>
    </row>
    <row r="151" spans="1:6" ht="12.75" hidden="1">
      <c r="A151" s="9">
        <v>18</v>
      </c>
      <c r="B151" s="9"/>
      <c r="C151" s="9"/>
      <c r="D151" s="9"/>
      <c r="E151" s="9"/>
      <c r="F151" s="12">
        <f t="shared" si="5"/>
        <v>0</v>
      </c>
    </row>
    <row r="152" spans="1:6" ht="12.75" hidden="1">
      <c r="A152" s="9">
        <v>19</v>
      </c>
      <c r="B152" s="9"/>
      <c r="C152" s="9"/>
      <c r="D152" s="9"/>
      <c r="E152" s="9"/>
      <c r="F152" s="12">
        <f t="shared" si="5"/>
        <v>0</v>
      </c>
    </row>
    <row r="153" spans="1:6" ht="12.75" hidden="1">
      <c r="A153" s="9">
        <v>20</v>
      </c>
      <c r="B153" s="9"/>
      <c r="C153" s="9"/>
      <c r="D153" s="9"/>
      <c r="E153" s="9"/>
      <c r="F153" s="12">
        <f t="shared" si="5"/>
        <v>0</v>
      </c>
    </row>
    <row r="156" spans="1:6" ht="12.75">
      <c r="A156" s="15" t="s">
        <v>56</v>
      </c>
      <c r="B156" s="16" t="s">
        <v>63</v>
      </c>
      <c r="C156" s="15" t="s">
        <v>6</v>
      </c>
      <c r="D156" s="17">
        <v>3</v>
      </c>
      <c r="E156" s="15" t="s">
        <v>7</v>
      </c>
      <c r="F156" s="15"/>
    </row>
    <row r="157" spans="1:6" ht="12.75">
      <c r="A157" s="15"/>
      <c r="B157" s="15"/>
      <c r="C157" s="15"/>
      <c r="D157" s="15"/>
      <c r="E157" s="15"/>
      <c r="F157" s="15"/>
    </row>
    <row r="158" spans="1:6" ht="12.75">
      <c r="A158" s="8"/>
      <c r="B158" s="8" t="s">
        <v>8</v>
      </c>
      <c r="C158" s="8" t="s">
        <v>9</v>
      </c>
      <c r="D158" s="8" t="s">
        <v>10</v>
      </c>
      <c r="E158" s="8" t="s">
        <v>11</v>
      </c>
      <c r="F158" s="8" t="s">
        <v>12</v>
      </c>
    </row>
    <row r="159" spans="1:6" ht="12" customHeight="1">
      <c r="A159" s="9">
        <v>1</v>
      </c>
      <c r="B159" s="9">
        <v>7364</v>
      </c>
      <c r="C159" s="9" t="s">
        <v>64</v>
      </c>
      <c r="D159" s="9" t="s">
        <v>14</v>
      </c>
      <c r="E159" s="10">
        <v>0.020011574074074074</v>
      </c>
      <c r="F159" s="12">
        <f>+E159/$D$156</f>
        <v>0.006670524691358024</v>
      </c>
    </row>
    <row r="160" spans="1:6" ht="12.75" hidden="1">
      <c r="A160" s="9">
        <v>2</v>
      </c>
      <c r="B160" s="9"/>
      <c r="C160" s="9"/>
      <c r="D160" s="9"/>
      <c r="E160" s="10"/>
      <c r="F160" s="12">
        <f aca="true" t="shared" si="6" ref="F160:F178">+E160/$D$156</f>
        <v>0</v>
      </c>
    </row>
    <row r="161" spans="1:6" ht="12.75" hidden="1">
      <c r="A161" s="9">
        <v>3</v>
      </c>
      <c r="B161" s="9"/>
      <c r="C161" s="9"/>
      <c r="D161" s="9"/>
      <c r="E161" s="10"/>
      <c r="F161" s="12">
        <f t="shared" si="6"/>
        <v>0</v>
      </c>
    </row>
    <row r="162" spans="1:6" ht="12.75" hidden="1">
      <c r="A162" s="9">
        <v>4</v>
      </c>
      <c r="B162" s="9"/>
      <c r="C162" s="9"/>
      <c r="D162" s="9"/>
      <c r="E162" s="10"/>
      <c r="F162" s="12">
        <f t="shared" si="6"/>
        <v>0</v>
      </c>
    </row>
    <row r="163" spans="1:6" ht="12.75" hidden="1">
      <c r="A163" s="9">
        <v>5</v>
      </c>
      <c r="B163" s="9"/>
      <c r="C163" s="9"/>
      <c r="D163" s="9"/>
      <c r="E163" s="10"/>
      <c r="F163" s="12">
        <f t="shared" si="6"/>
        <v>0</v>
      </c>
    </row>
    <row r="164" spans="1:6" ht="12.75" hidden="1">
      <c r="A164" s="9">
        <v>6</v>
      </c>
      <c r="B164" s="9"/>
      <c r="C164" s="9"/>
      <c r="D164" s="9"/>
      <c r="E164" s="10"/>
      <c r="F164" s="12">
        <f t="shared" si="6"/>
        <v>0</v>
      </c>
    </row>
    <row r="165" spans="1:6" ht="12.75" hidden="1">
      <c r="A165" s="9">
        <v>7</v>
      </c>
      <c r="B165" s="9"/>
      <c r="C165" s="9"/>
      <c r="D165" s="9"/>
      <c r="E165" s="9"/>
      <c r="F165" s="12">
        <f t="shared" si="6"/>
        <v>0</v>
      </c>
    </row>
    <row r="166" spans="1:6" ht="12.75" hidden="1">
      <c r="A166" s="9">
        <v>8</v>
      </c>
      <c r="B166" s="9"/>
      <c r="C166" s="9"/>
      <c r="D166" s="9"/>
      <c r="E166" s="9"/>
      <c r="F166" s="12">
        <f t="shared" si="6"/>
        <v>0</v>
      </c>
    </row>
    <row r="167" spans="1:6" ht="12.75" hidden="1">
      <c r="A167" s="9">
        <v>9</v>
      </c>
      <c r="B167" s="9"/>
      <c r="C167" s="9"/>
      <c r="D167" s="9"/>
      <c r="E167" s="9"/>
      <c r="F167" s="12">
        <f t="shared" si="6"/>
        <v>0</v>
      </c>
    </row>
    <row r="168" spans="1:6" ht="12.75" hidden="1">
      <c r="A168" s="9">
        <v>10</v>
      </c>
      <c r="B168" s="9"/>
      <c r="C168" s="9"/>
      <c r="D168" s="9"/>
      <c r="E168" s="9"/>
      <c r="F168" s="12">
        <f t="shared" si="6"/>
        <v>0</v>
      </c>
    </row>
    <row r="169" spans="1:6" ht="12.75" hidden="1">
      <c r="A169" s="9">
        <v>11</v>
      </c>
      <c r="B169" s="9"/>
      <c r="C169" s="9"/>
      <c r="D169" s="9"/>
      <c r="E169" s="9"/>
      <c r="F169" s="12">
        <f t="shared" si="6"/>
        <v>0</v>
      </c>
    </row>
    <row r="170" spans="1:6" ht="12.75" hidden="1">
      <c r="A170" s="9">
        <v>12</v>
      </c>
      <c r="B170" s="9"/>
      <c r="C170" s="9"/>
      <c r="D170" s="9"/>
      <c r="E170" s="9"/>
      <c r="F170" s="12">
        <f t="shared" si="6"/>
        <v>0</v>
      </c>
    </row>
    <row r="171" spans="1:6" ht="12.75" hidden="1">
      <c r="A171" s="9">
        <v>13</v>
      </c>
      <c r="B171" s="9"/>
      <c r="C171" s="9"/>
      <c r="D171" s="9"/>
      <c r="E171" s="9"/>
      <c r="F171" s="12">
        <f t="shared" si="6"/>
        <v>0</v>
      </c>
    </row>
    <row r="172" spans="1:6" ht="12.75" hidden="1">
      <c r="A172" s="9">
        <v>14</v>
      </c>
      <c r="B172" s="9"/>
      <c r="C172" s="9"/>
      <c r="D172" s="9"/>
      <c r="E172" s="9"/>
      <c r="F172" s="12">
        <f t="shared" si="6"/>
        <v>0</v>
      </c>
    </row>
    <row r="173" spans="1:6" ht="12.75" hidden="1">
      <c r="A173" s="9">
        <v>15</v>
      </c>
      <c r="B173" s="9"/>
      <c r="C173" s="9"/>
      <c r="D173" s="9"/>
      <c r="E173" s="9"/>
      <c r="F173" s="12">
        <f t="shared" si="6"/>
        <v>0</v>
      </c>
    </row>
    <row r="174" spans="1:6" ht="12.75" hidden="1">
      <c r="A174" s="9">
        <v>16</v>
      </c>
      <c r="B174" s="9"/>
      <c r="C174" s="9"/>
      <c r="D174" s="9"/>
      <c r="E174" s="9"/>
      <c r="F174" s="12">
        <f t="shared" si="6"/>
        <v>0</v>
      </c>
    </row>
    <row r="175" spans="1:6" ht="12.75" hidden="1">
      <c r="A175" s="9">
        <v>17</v>
      </c>
      <c r="B175" s="9"/>
      <c r="C175" s="9"/>
      <c r="D175" s="9"/>
      <c r="E175" s="9"/>
      <c r="F175" s="12">
        <f t="shared" si="6"/>
        <v>0</v>
      </c>
    </row>
    <row r="176" spans="1:6" ht="12.75" hidden="1">
      <c r="A176" s="9">
        <v>18</v>
      </c>
      <c r="B176" s="9"/>
      <c r="C176" s="9"/>
      <c r="D176" s="9"/>
      <c r="E176" s="9"/>
      <c r="F176" s="12">
        <f t="shared" si="6"/>
        <v>0</v>
      </c>
    </row>
    <row r="177" spans="1:6" ht="12.75" hidden="1">
      <c r="A177" s="9">
        <v>19</v>
      </c>
      <c r="B177" s="9"/>
      <c r="C177" s="9"/>
      <c r="D177" s="9"/>
      <c r="E177" s="9"/>
      <c r="F177" s="12">
        <f t="shared" si="6"/>
        <v>0</v>
      </c>
    </row>
    <row r="178" spans="1:6" ht="1.5" customHeight="1">
      <c r="A178" s="9">
        <v>20</v>
      </c>
      <c r="B178" s="9"/>
      <c r="C178" s="9"/>
      <c r="D178" s="9"/>
      <c r="E178" s="9"/>
      <c r="F178" s="12">
        <f t="shared" si="6"/>
        <v>0</v>
      </c>
    </row>
    <row r="179" ht="12.75">
      <c r="F179" s="12"/>
    </row>
    <row r="181" spans="1:6" ht="12.75">
      <c r="A181" s="15" t="s">
        <v>65</v>
      </c>
      <c r="B181" s="16" t="s">
        <v>66</v>
      </c>
      <c r="C181" s="15" t="s">
        <v>67</v>
      </c>
      <c r="D181" s="17">
        <v>1.2</v>
      </c>
      <c r="E181" s="15" t="s">
        <v>7</v>
      </c>
      <c r="F181" s="15"/>
    </row>
    <row r="182" spans="1:6" ht="12.75">
      <c r="A182" s="15"/>
      <c r="B182" s="15"/>
      <c r="C182" s="15"/>
      <c r="D182" s="15"/>
      <c r="E182" s="15"/>
      <c r="F182" s="15"/>
    </row>
    <row r="183" spans="1:6" ht="12.75">
      <c r="A183" s="8"/>
      <c r="B183" s="8" t="s">
        <v>8</v>
      </c>
      <c r="C183" s="8" t="s">
        <v>9</v>
      </c>
      <c r="D183" s="8" t="s">
        <v>10</v>
      </c>
      <c r="E183" s="8" t="s">
        <v>11</v>
      </c>
      <c r="F183" s="8" t="s">
        <v>12</v>
      </c>
    </row>
    <row r="184" spans="1:6" ht="12.75">
      <c r="A184" s="9">
        <v>1</v>
      </c>
      <c r="B184" s="9">
        <v>1243</v>
      </c>
      <c r="C184" s="9" t="s">
        <v>68</v>
      </c>
      <c r="D184" s="9" t="s">
        <v>14</v>
      </c>
      <c r="E184" s="10">
        <v>0.004942129629629629</v>
      </c>
      <c r="F184" s="12">
        <f>+E184/$D$181</f>
        <v>0.004118441358024691</v>
      </c>
    </row>
    <row r="185" spans="1:6" ht="12.75">
      <c r="A185" s="9">
        <v>2</v>
      </c>
      <c r="B185" s="9">
        <v>361</v>
      </c>
      <c r="C185" s="9" t="s">
        <v>69</v>
      </c>
      <c r="D185" s="9" t="s">
        <v>70</v>
      </c>
      <c r="E185" s="10">
        <v>0.005011574074074074</v>
      </c>
      <c r="F185" s="12">
        <f aca="true" t="shared" si="7" ref="F185:F203">+E185/$D$181</f>
        <v>0.0041763117283950615</v>
      </c>
    </row>
    <row r="186" spans="1:6" ht="12.75">
      <c r="A186" s="9">
        <v>3</v>
      </c>
      <c r="B186" s="9"/>
      <c r="C186" s="9" t="s">
        <v>71</v>
      </c>
      <c r="D186" s="9" t="s">
        <v>70</v>
      </c>
      <c r="E186" s="10"/>
      <c r="F186" s="12">
        <f t="shared" si="7"/>
        <v>0</v>
      </c>
    </row>
    <row r="187" spans="1:6" ht="12.75">
      <c r="A187" s="9">
        <v>4</v>
      </c>
      <c r="B187" s="9">
        <v>0</v>
      </c>
      <c r="C187" s="9" t="s">
        <v>72</v>
      </c>
      <c r="D187" s="9" t="s">
        <v>70</v>
      </c>
      <c r="E187" s="10">
        <v>0.005092592592592592</v>
      </c>
      <c r="F187" s="12">
        <f t="shared" si="7"/>
        <v>0.004243827160493827</v>
      </c>
    </row>
    <row r="188" spans="1:6" ht="12.75">
      <c r="A188" s="9">
        <v>5</v>
      </c>
      <c r="B188" s="9"/>
      <c r="C188" s="9" t="s">
        <v>73</v>
      </c>
      <c r="D188" s="9"/>
      <c r="E188" s="10"/>
      <c r="F188" s="12">
        <f t="shared" si="7"/>
        <v>0</v>
      </c>
    </row>
    <row r="189" spans="1:6" ht="12.75">
      <c r="A189" s="9">
        <v>6</v>
      </c>
      <c r="B189" s="9">
        <v>0</v>
      </c>
      <c r="C189" s="9" t="s">
        <v>74</v>
      </c>
      <c r="D189" s="9" t="s">
        <v>70</v>
      </c>
      <c r="E189" s="10">
        <v>0.00587962962962963</v>
      </c>
      <c r="F189" s="12">
        <f t="shared" si="7"/>
        <v>0.004899691358024692</v>
      </c>
    </row>
    <row r="190" spans="1:6" ht="12.75">
      <c r="A190" s="9">
        <v>7</v>
      </c>
      <c r="B190" s="9"/>
      <c r="C190" s="9" t="s">
        <v>75</v>
      </c>
      <c r="D190" s="9" t="s">
        <v>70</v>
      </c>
      <c r="E190" s="9"/>
      <c r="F190" s="12">
        <f t="shared" si="7"/>
        <v>0</v>
      </c>
    </row>
    <row r="191" spans="1:6" ht="12.75">
      <c r="A191" s="9">
        <v>8</v>
      </c>
      <c r="B191" s="9"/>
      <c r="C191" s="9" t="s">
        <v>76</v>
      </c>
      <c r="D191" s="9" t="s">
        <v>77</v>
      </c>
      <c r="E191" s="9"/>
      <c r="F191" s="12">
        <f t="shared" si="7"/>
        <v>0</v>
      </c>
    </row>
    <row r="192" spans="1:6" ht="12.75">
      <c r="A192" s="9">
        <v>9</v>
      </c>
      <c r="B192" s="9">
        <v>7168</v>
      </c>
      <c r="C192" s="9" t="s">
        <v>78</v>
      </c>
      <c r="D192" s="9" t="s">
        <v>14</v>
      </c>
      <c r="E192" s="10">
        <v>0.0061574074074074074</v>
      </c>
      <c r="F192" s="12">
        <f t="shared" si="7"/>
        <v>0.005131172839506173</v>
      </c>
    </row>
    <row r="193" spans="1:6" ht="12.75">
      <c r="A193" s="9">
        <v>10</v>
      </c>
      <c r="B193" s="9">
        <v>0</v>
      </c>
      <c r="C193" s="9" t="s">
        <v>79</v>
      </c>
      <c r="D193" s="9" t="s">
        <v>70</v>
      </c>
      <c r="E193" s="10">
        <v>0.006307870370370371</v>
      </c>
      <c r="F193" s="12">
        <f t="shared" si="7"/>
        <v>0.0052565586419753094</v>
      </c>
    </row>
    <row r="194" spans="1:6" ht="12.75">
      <c r="A194" s="9">
        <v>11</v>
      </c>
      <c r="B194" s="9"/>
      <c r="C194" s="9" t="s">
        <v>80</v>
      </c>
      <c r="D194" s="9" t="s">
        <v>70</v>
      </c>
      <c r="E194" s="9"/>
      <c r="F194" s="12">
        <f t="shared" si="7"/>
        <v>0</v>
      </c>
    </row>
    <row r="195" spans="1:6" ht="0.75" customHeight="1">
      <c r="A195" s="9">
        <v>12</v>
      </c>
      <c r="B195" s="9"/>
      <c r="C195" s="9"/>
      <c r="D195" s="9"/>
      <c r="E195" s="9"/>
      <c r="F195" s="12">
        <f t="shared" si="7"/>
        <v>0</v>
      </c>
    </row>
    <row r="196" spans="1:6" ht="12.75" hidden="1">
      <c r="A196" s="9">
        <v>13</v>
      </c>
      <c r="B196" s="9"/>
      <c r="C196" s="9"/>
      <c r="D196" s="9"/>
      <c r="E196" s="9"/>
      <c r="F196" s="12">
        <f t="shared" si="7"/>
        <v>0</v>
      </c>
    </row>
    <row r="197" spans="1:6" ht="12.75" hidden="1">
      <c r="A197" s="9">
        <v>14</v>
      </c>
      <c r="B197" s="9"/>
      <c r="C197" s="9"/>
      <c r="D197" s="9"/>
      <c r="E197" s="9"/>
      <c r="F197" s="12">
        <f t="shared" si="7"/>
        <v>0</v>
      </c>
    </row>
    <row r="198" spans="1:6" ht="12.75" hidden="1">
      <c r="A198" s="9">
        <v>15</v>
      </c>
      <c r="B198" s="9"/>
      <c r="C198" s="9"/>
      <c r="D198" s="9"/>
      <c r="E198" s="9"/>
      <c r="F198" s="12">
        <f t="shared" si="7"/>
        <v>0</v>
      </c>
    </row>
    <row r="199" spans="1:6" ht="12.75" hidden="1">
      <c r="A199" s="9">
        <v>16</v>
      </c>
      <c r="B199" s="9"/>
      <c r="C199" s="9"/>
      <c r="D199" s="9"/>
      <c r="E199" s="9"/>
      <c r="F199" s="12">
        <f t="shared" si="7"/>
        <v>0</v>
      </c>
    </row>
    <row r="200" spans="1:6" ht="12.75" hidden="1">
      <c r="A200" s="9">
        <v>17</v>
      </c>
      <c r="B200" s="9"/>
      <c r="C200" s="9"/>
      <c r="D200" s="9"/>
      <c r="E200" s="9"/>
      <c r="F200" s="12">
        <f t="shared" si="7"/>
        <v>0</v>
      </c>
    </row>
    <row r="201" spans="1:6" ht="12.75" hidden="1">
      <c r="A201" s="9">
        <v>18</v>
      </c>
      <c r="B201" s="9"/>
      <c r="C201" s="9"/>
      <c r="D201" s="9"/>
      <c r="E201" s="9"/>
      <c r="F201" s="12">
        <f t="shared" si="7"/>
        <v>0</v>
      </c>
    </row>
    <row r="202" spans="1:6" ht="12.75" hidden="1">
      <c r="A202" s="9">
        <v>19</v>
      </c>
      <c r="B202" s="9"/>
      <c r="C202" s="9"/>
      <c r="D202" s="9"/>
      <c r="E202" s="9"/>
      <c r="F202" s="12">
        <f t="shared" si="7"/>
        <v>0</v>
      </c>
    </row>
    <row r="203" spans="1:6" ht="12.75" hidden="1">
      <c r="A203" s="9">
        <v>20</v>
      </c>
      <c r="B203" s="9"/>
      <c r="C203" s="9"/>
      <c r="D203" s="9"/>
      <c r="E203" s="9"/>
      <c r="F203" s="12">
        <f t="shared" si="7"/>
        <v>0</v>
      </c>
    </row>
    <row r="206" spans="1:6" ht="12.75">
      <c r="A206" s="15" t="s">
        <v>81</v>
      </c>
      <c r="B206" s="16" t="s">
        <v>82</v>
      </c>
      <c r="C206" s="15"/>
      <c r="D206" s="17"/>
      <c r="E206" s="15"/>
      <c r="F206" s="15"/>
    </row>
    <row r="207" spans="1:6" ht="12.75">
      <c r="A207" s="15"/>
      <c r="B207" s="15"/>
      <c r="C207" s="15"/>
      <c r="D207" s="15"/>
      <c r="E207" s="15"/>
      <c r="F207" s="15"/>
    </row>
    <row r="208" spans="1:6" ht="12.75">
      <c r="A208" s="8"/>
      <c r="B208" s="8" t="s">
        <v>8</v>
      </c>
      <c r="C208" s="8" t="s">
        <v>9</v>
      </c>
      <c r="D208" s="8" t="s">
        <v>10</v>
      </c>
      <c r="E208" s="8" t="s">
        <v>11</v>
      </c>
      <c r="F208" s="8" t="s">
        <v>83</v>
      </c>
    </row>
    <row r="209" spans="1:6" ht="12.75">
      <c r="A209" s="9">
        <v>1</v>
      </c>
      <c r="B209" s="9">
        <v>0</v>
      </c>
      <c r="C209" s="9" t="s">
        <v>84</v>
      </c>
      <c r="D209" s="9" t="s">
        <v>85</v>
      </c>
      <c r="E209" s="10">
        <v>0.03127314814814815</v>
      </c>
      <c r="F209" s="18">
        <v>15</v>
      </c>
    </row>
    <row r="210" spans="1:6" ht="12.75">
      <c r="A210" s="9">
        <v>2</v>
      </c>
      <c r="B210" s="9">
        <v>0</v>
      </c>
      <c r="C210" s="9" t="s">
        <v>86</v>
      </c>
      <c r="D210" s="9" t="s">
        <v>85</v>
      </c>
      <c r="E210" s="10">
        <v>0.03173611111111111</v>
      </c>
      <c r="F210" s="18">
        <v>15</v>
      </c>
    </row>
    <row r="211" spans="1:6" ht="12.75">
      <c r="A211" s="9">
        <v>3</v>
      </c>
      <c r="B211" s="9">
        <v>7168</v>
      </c>
      <c r="C211" s="9" t="s">
        <v>87</v>
      </c>
      <c r="D211" s="9" t="s">
        <v>14</v>
      </c>
      <c r="E211" s="10">
        <v>0.015578703703703704</v>
      </c>
      <c r="F211" s="18">
        <v>13</v>
      </c>
    </row>
    <row r="212" spans="1:6" ht="12.75">
      <c r="A212" s="9">
        <v>4</v>
      </c>
      <c r="B212" s="9">
        <v>0</v>
      </c>
      <c r="C212" s="9" t="s">
        <v>88</v>
      </c>
      <c r="D212" s="9"/>
      <c r="E212" s="10">
        <v>0.02127314814814815</v>
      </c>
      <c r="F212" s="18">
        <v>13</v>
      </c>
    </row>
    <row r="213" spans="1:6" ht="12.75">
      <c r="A213" s="9">
        <v>5</v>
      </c>
      <c r="B213" s="9">
        <v>4382</v>
      </c>
      <c r="C213" s="9" t="s">
        <v>89</v>
      </c>
      <c r="D213" s="9" t="s">
        <v>90</v>
      </c>
      <c r="E213" s="10">
        <v>0.02170138888888889</v>
      </c>
      <c r="F213" s="18">
        <v>10</v>
      </c>
    </row>
    <row r="214" spans="1:6" ht="12.75">
      <c r="A214" s="9">
        <v>6</v>
      </c>
      <c r="B214" s="9">
        <v>0</v>
      </c>
      <c r="C214" s="9" t="s">
        <v>91</v>
      </c>
      <c r="D214" s="9" t="s">
        <v>92</v>
      </c>
      <c r="E214" s="10">
        <v>0.042256944444444444</v>
      </c>
      <c r="F214" s="18">
        <v>10</v>
      </c>
    </row>
    <row r="215" spans="1:6" ht="12.75">
      <c r="A215" s="9">
        <v>7</v>
      </c>
      <c r="B215" s="9">
        <v>0</v>
      </c>
      <c r="C215" s="9" t="s">
        <v>93</v>
      </c>
      <c r="D215" s="9" t="s">
        <v>92</v>
      </c>
      <c r="E215" s="10">
        <v>0.06979166666666667</v>
      </c>
      <c r="F215" s="18">
        <v>10</v>
      </c>
    </row>
    <row r="216" spans="1:6" ht="12.75">
      <c r="A216" s="9">
        <v>8</v>
      </c>
      <c r="B216" s="9">
        <v>0</v>
      </c>
      <c r="C216" s="9" t="s">
        <v>94</v>
      </c>
      <c r="D216" s="9"/>
      <c r="E216" s="10">
        <v>0.008171296296296296</v>
      </c>
      <c r="F216" s="18">
        <v>5</v>
      </c>
    </row>
    <row r="217" spans="1:6" ht="0.75" customHeight="1">
      <c r="A217" s="9">
        <v>9</v>
      </c>
      <c r="B217" s="9"/>
      <c r="C217" s="9"/>
      <c r="D217" s="9"/>
      <c r="E217" s="9"/>
      <c r="F217" s="18"/>
    </row>
    <row r="218" spans="1:6" ht="12.75" hidden="1">
      <c r="A218" s="9">
        <v>10</v>
      </c>
      <c r="B218" s="9"/>
      <c r="C218" s="9"/>
      <c r="D218" s="9"/>
      <c r="E218" s="9"/>
      <c r="F218" s="18"/>
    </row>
    <row r="219" spans="1:6" ht="12.75" hidden="1">
      <c r="A219" s="9">
        <v>11</v>
      </c>
      <c r="B219" s="9"/>
      <c r="C219" s="9"/>
      <c r="D219" s="9"/>
      <c r="E219" s="9"/>
      <c r="F219" s="18"/>
    </row>
    <row r="220" spans="1:6" ht="12.75" hidden="1">
      <c r="A220" s="9">
        <v>12</v>
      </c>
      <c r="B220" s="9"/>
      <c r="C220" s="9"/>
      <c r="D220" s="9"/>
      <c r="E220" s="9"/>
      <c r="F220" s="18"/>
    </row>
    <row r="221" spans="1:6" ht="12.75" hidden="1">
      <c r="A221" s="9">
        <v>13</v>
      </c>
      <c r="B221" s="9"/>
      <c r="C221" s="9"/>
      <c r="D221" s="9"/>
      <c r="E221" s="9"/>
      <c r="F221" s="18"/>
    </row>
    <row r="222" spans="1:6" ht="12.75" hidden="1">
      <c r="A222" s="9">
        <v>14</v>
      </c>
      <c r="B222" s="9"/>
      <c r="C222" s="9"/>
      <c r="D222" s="9"/>
      <c r="E222" s="9"/>
      <c r="F222" s="18"/>
    </row>
    <row r="223" spans="1:6" ht="12.75" hidden="1">
      <c r="A223" s="9">
        <v>15</v>
      </c>
      <c r="B223" s="9"/>
      <c r="C223" s="9"/>
      <c r="D223" s="9"/>
      <c r="E223" s="9"/>
      <c r="F223" s="18"/>
    </row>
    <row r="224" spans="1:6" ht="12.75" hidden="1">
      <c r="A224" s="9">
        <v>16</v>
      </c>
      <c r="B224" s="9"/>
      <c r="C224" s="9"/>
      <c r="D224" s="9"/>
      <c r="E224" s="9"/>
      <c r="F224" s="18"/>
    </row>
    <row r="225" spans="1:6" ht="12.75" hidden="1">
      <c r="A225" s="9">
        <v>17</v>
      </c>
      <c r="B225" s="9"/>
      <c r="C225" s="9"/>
      <c r="D225" s="9"/>
      <c r="E225" s="9"/>
      <c r="F225" s="18"/>
    </row>
    <row r="226" spans="1:6" ht="12.75" hidden="1">
      <c r="A226" s="9">
        <v>18</v>
      </c>
      <c r="B226" s="9"/>
      <c r="C226" s="9"/>
      <c r="D226" s="9"/>
      <c r="E226" s="9"/>
      <c r="F226" s="18"/>
    </row>
    <row r="227" spans="1:6" ht="12.75" hidden="1">
      <c r="A227" s="9">
        <v>19</v>
      </c>
      <c r="B227" s="9"/>
      <c r="C227" s="9"/>
      <c r="D227" s="9"/>
      <c r="E227" s="9"/>
      <c r="F227" s="18"/>
    </row>
    <row r="228" spans="1:6" ht="12.75" hidden="1">
      <c r="A228" s="9">
        <v>20</v>
      </c>
      <c r="B228" s="9"/>
      <c r="C228" s="9"/>
      <c r="D228" s="9"/>
      <c r="E228" s="9"/>
      <c r="F228" s="1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K17" sqref="K17"/>
    </sheetView>
  </sheetViews>
  <sheetFormatPr defaultColWidth="9.140625" defaultRowHeight="12.75"/>
  <cols>
    <col min="1" max="1" width="4.8515625" style="0" customWidth="1"/>
    <col min="2" max="2" width="4.00390625" style="0" customWidth="1"/>
    <col min="3" max="3" width="4.57421875" style="0" customWidth="1"/>
    <col min="4" max="4" width="3.8515625" style="0" customWidth="1"/>
    <col min="5" max="5" width="4.421875" style="0" customWidth="1"/>
    <col min="6" max="6" width="4.57421875" style="0" customWidth="1"/>
    <col min="7" max="7" width="15.8515625" style="0" customWidth="1"/>
  </cols>
  <sheetData>
    <row r="1" spans="1:11" ht="12.75">
      <c r="A1" s="19"/>
      <c r="B1" s="19"/>
      <c r="C1" s="19"/>
      <c r="D1" s="19"/>
      <c r="E1" s="19"/>
      <c r="F1" s="19"/>
      <c r="I1" s="20"/>
      <c r="J1" s="20"/>
      <c r="K1" s="20"/>
    </row>
    <row r="2" spans="1:11" ht="17.25">
      <c r="A2" s="21"/>
      <c r="B2" s="22" t="s">
        <v>95</v>
      </c>
      <c r="C2" s="21"/>
      <c r="D2" s="21"/>
      <c r="E2" s="21"/>
      <c r="F2" s="21"/>
      <c r="G2" s="23"/>
      <c r="H2" s="23"/>
      <c r="I2" s="24"/>
      <c r="J2" s="24"/>
      <c r="K2" s="24"/>
    </row>
    <row r="3" spans="1:11" ht="12.75">
      <c r="A3" s="19"/>
      <c r="C3" s="19"/>
      <c r="D3" s="19"/>
      <c r="E3" s="19"/>
      <c r="F3" s="19"/>
      <c r="I3" s="20"/>
      <c r="J3" s="20"/>
      <c r="K3" s="20"/>
    </row>
    <row r="4" spans="1:11" ht="17.25">
      <c r="A4" s="21"/>
      <c r="B4" s="25" t="s">
        <v>96</v>
      </c>
      <c r="C4" s="21"/>
      <c r="D4" s="21"/>
      <c r="E4" s="21"/>
      <c r="F4" s="21"/>
      <c r="G4" s="23"/>
      <c r="H4" s="23"/>
      <c r="I4" s="24"/>
      <c r="J4" s="24"/>
      <c r="K4" s="24"/>
    </row>
    <row r="5" spans="1:11" ht="12.75">
      <c r="A5" s="19"/>
      <c r="C5" s="19"/>
      <c r="D5" s="19"/>
      <c r="E5" s="19"/>
      <c r="F5" s="19"/>
      <c r="I5" s="20"/>
      <c r="J5" s="20"/>
      <c r="K5" s="20"/>
    </row>
    <row r="6" spans="1:11" ht="12.75">
      <c r="A6" s="19"/>
      <c r="C6" s="19"/>
      <c r="D6" s="19"/>
      <c r="E6" s="19"/>
      <c r="F6" s="19"/>
      <c r="I6" s="20"/>
      <c r="J6" s="20"/>
      <c r="K6" s="20"/>
    </row>
    <row r="7" spans="1:11" ht="12.75">
      <c r="A7" s="19"/>
      <c r="B7" s="19" t="s">
        <v>97</v>
      </c>
      <c r="C7" s="19"/>
      <c r="D7" s="19"/>
      <c r="E7" s="19"/>
      <c r="F7" s="19"/>
      <c r="I7" s="20"/>
      <c r="J7" s="20"/>
      <c r="K7" s="20"/>
    </row>
    <row r="8" spans="1:11" ht="12.75">
      <c r="A8" s="19"/>
      <c r="C8" s="19"/>
      <c r="D8" s="19"/>
      <c r="E8" s="19"/>
      <c r="F8" s="19"/>
      <c r="I8" s="20"/>
      <c r="J8" s="20"/>
      <c r="K8" s="20"/>
    </row>
    <row r="9" spans="1:11" ht="12.75">
      <c r="A9" s="19"/>
      <c r="B9" s="19" t="s">
        <v>98</v>
      </c>
      <c r="C9" s="19"/>
      <c r="D9" s="19"/>
      <c r="E9" s="19"/>
      <c r="F9" s="19"/>
      <c r="I9" s="20"/>
      <c r="J9" s="20"/>
      <c r="K9" s="20"/>
    </row>
    <row r="10" spans="1:11" ht="12.75">
      <c r="A10" s="19"/>
      <c r="C10" s="19"/>
      <c r="D10" s="19"/>
      <c r="E10" s="19"/>
      <c r="F10" s="19"/>
      <c r="I10" s="20"/>
      <c r="J10" s="20"/>
      <c r="K10" s="20"/>
    </row>
    <row r="11" spans="1:11" ht="12.75">
      <c r="A11" s="19"/>
      <c r="B11" t="s">
        <v>99</v>
      </c>
      <c r="C11" s="19"/>
      <c r="D11" s="19"/>
      <c r="E11" s="19"/>
      <c r="F11" s="19"/>
      <c r="I11" s="20"/>
      <c r="J11" s="20"/>
      <c r="K11" s="20"/>
    </row>
    <row r="12" spans="1:11" ht="12.75">
      <c r="A12" s="19"/>
      <c r="B12" s="19"/>
      <c r="C12" s="19"/>
      <c r="D12" s="19"/>
      <c r="E12" s="19"/>
      <c r="F12" s="19"/>
      <c r="I12" s="20"/>
      <c r="J12" s="20"/>
      <c r="K12" s="20"/>
    </row>
    <row r="13" spans="1:11" ht="12.75">
      <c r="A13" s="26"/>
      <c r="B13" s="27" t="s">
        <v>100</v>
      </c>
      <c r="C13" s="26"/>
      <c r="D13" s="26"/>
      <c r="E13" s="26"/>
      <c r="F13" s="26"/>
      <c r="G13" s="28"/>
      <c r="H13" s="28"/>
      <c r="I13" s="29"/>
      <c r="J13" s="29"/>
      <c r="K13" s="29"/>
    </row>
    <row r="14" spans="1:11" ht="12.75">
      <c r="A14" s="19"/>
      <c r="B14" s="19"/>
      <c r="C14" s="19"/>
      <c r="D14" s="19"/>
      <c r="E14" s="19"/>
      <c r="F14" s="19"/>
      <c r="I14" s="20"/>
      <c r="J14" s="20"/>
      <c r="K14" s="20"/>
    </row>
    <row r="15" spans="1:11" ht="12.75">
      <c r="A15" s="30" t="s">
        <v>101</v>
      </c>
      <c r="B15" s="31" t="s">
        <v>102</v>
      </c>
      <c r="C15" s="31" t="s">
        <v>103</v>
      </c>
      <c r="D15" s="31" t="s">
        <v>104</v>
      </c>
      <c r="E15" s="31"/>
      <c r="F15" s="31"/>
      <c r="G15" s="32" t="s">
        <v>105</v>
      </c>
      <c r="H15" s="32" t="s">
        <v>106</v>
      </c>
      <c r="I15" s="33" t="s">
        <v>107</v>
      </c>
      <c r="J15" s="32" t="s">
        <v>108</v>
      </c>
      <c r="K15" s="33" t="s">
        <v>109</v>
      </c>
    </row>
    <row r="16" spans="1:11" ht="12.75">
      <c r="A16" s="34"/>
      <c r="B16" s="35"/>
      <c r="C16" s="35"/>
      <c r="D16" s="35"/>
      <c r="E16" s="35"/>
      <c r="F16" s="35"/>
      <c r="G16" s="36"/>
      <c r="H16" s="37"/>
      <c r="I16" s="38"/>
      <c r="J16" s="37" t="s">
        <v>110</v>
      </c>
      <c r="K16" s="38"/>
    </row>
    <row r="17" spans="1:11" ht="12.75">
      <c r="A17" s="39">
        <v>1</v>
      </c>
      <c r="B17" s="40"/>
      <c r="C17" s="41" t="s">
        <v>111</v>
      </c>
      <c r="D17" s="41"/>
      <c r="E17" s="41"/>
      <c r="F17" s="41"/>
      <c r="G17" s="42" t="s">
        <v>59</v>
      </c>
      <c r="H17" s="43" t="s">
        <v>112</v>
      </c>
      <c r="I17" s="43">
        <v>39</v>
      </c>
      <c r="J17" s="43">
        <v>13</v>
      </c>
      <c r="K17" s="44" t="s">
        <v>113</v>
      </c>
    </row>
    <row r="18" spans="1:11" ht="12.75">
      <c r="A18" s="45">
        <v>2</v>
      </c>
      <c r="B18" s="46" t="s">
        <v>111</v>
      </c>
      <c r="C18" s="47"/>
      <c r="D18" s="47"/>
      <c r="E18" s="47"/>
      <c r="F18" s="47"/>
      <c r="G18" s="48" t="s">
        <v>34</v>
      </c>
      <c r="H18" s="49" t="s">
        <v>114</v>
      </c>
      <c r="I18" s="49">
        <v>36</v>
      </c>
      <c r="J18" s="49">
        <v>12</v>
      </c>
      <c r="K18" s="50" t="s">
        <v>115</v>
      </c>
    </row>
    <row r="19" spans="1:11" ht="12.75">
      <c r="A19" s="45">
        <v>3</v>
      </c>
      <c r="B19" s="46" t="s">
        <v>116</v>
      </c>
      <c r="C19" s="47"/>
      <c r="D19" s="47"/>
      <c r="E19" s="47"/>
      <c r="F19" s="47"/>
      <c r="G19" s="48" t="s">
        <v>117</v>
      </c>
      <c r="H19" s="49" t="s">
        <v>90</v>
      </c>
      <c r="I19" s="49">
        <v>35</v>
      </c>
      <c r="J19" s="49">
        <v>12</v>
      </c>
      <c r="K19" s="50" t="s">
        <v>118</v>
      </c>
    </row>
    <row r="20" spans="1:11" ht="12.75">
      <c r="A20" s="51">
        <v>4</v>
      </c>
      <c r="B20" s="46" t="s">
        <v>119</v>
      </c>
      <c r="C20" s="47"/>
      <c r="D20" s="47"/>
      <c r="E20" s="47"/>
      <c r="F20" s="47"/>
      <c r="G20" s="48" t="s">
        <v>37</v>
      </c>
      <c r="H20" s="49" t="s">
        <v>120</v>
      </c>
      <c r="I20" s="49">
        <v>30</v>
      </c>
      <c r="J20" s="49">
        <v>10</v>
      </c>
      <c r="K20" s="50" t="s">
        <v>121</v>
      </c>
    </row>
    <row r="21" spans="1:11" ht="12.75">
      <c r="A21" s="45">
        <v>5</v>
      </c>
      <c r="B21" s="46">
        <v>4</v>
      </c>
      <c r="C21" s="47"/>
      <c r="D21" s="47"/>
      <c r="E21" s="47"/>
      <c r="F21" s="47"/>
      <c r="G21" s="48" t="s">
        <v>40</v>
      </c>
      <c r="H21" s="49" t="s">
        <v>90</v>
      </c>
      <c r="I21" s="49">
        <v>28</v>
      </c>
      <c r="J21" s="49">
        <v>12</v>
      </c>
      <c r="K21" s="50" t="s">
        <v>122</v>
      </c>
    </row>
    <row r="22" spans="1:11" ht="12.75">
      <c r="A22" s="45">
        <v>6</v>
      </c>
      <c r="B22" s="46"/>
      <c r="C22" s="47" t="s">
        <v>116</v>
      </c>
      <c r="D22" s="47"/>
      <c r="E22" s="47"/>
      <c r="F22" s="47"/>
      <c r="G22" s="8" t="s">
        <v>123</v>
      </c>
      <c r="H22" s="49" t="s">
        <v>70</v>
      </c>
      <c r="I22" s="49">
        <v>27</v>
      </c>
      <c r="J22" s="49">
        <v>9</v>
      </c>
      <c r="K22" s="52" t="s">
        <v>124</v>
      </c>
    </row>
    <row r="23" spans="1:11" ht="12.75">
      <c r="A23" s="51">
        <v>7</v>
      </c>
      <c r="B23" s="53">
        <v>5</v>
      </c>
      <c r="C23" s="54"/>
      <c r="D23" s="54"/>
      <c r="E23" s="54"/>
      <c r="F23" s="54"/>
      <c r="G23" s="55" t="s">
        <v>41</v>
      </c>
      <c r="H23" s="56" t="s">
        <v>125</v>
      </c>
      <c r="I23" s="56">
        <v>27</v>
      </c>
      <c r="J23" s="56">
        <v>9</v>
      </c>
      <c r="K23" s="57" t="s">
        <v>126</v>
      </c>
    </row>
    <row r="24" spans="1:11" ht="12.75">
      <c r="A24" s="45">
        <v>8</v>
      </c>
      <c r="B24" s="58"/>
      <c r="C24" s="54"/>
      <c r="D24" s="58" t="s">
        <v>111</v>
      </c>
      <c r="E24" s="54"/>
      <c r="F24" s="58"/>
      <c r="G24" s="55" t="s">
        <v>127</v>
      </c>
      <c r="H24" s="59" t="s">
        <v>92</v>
      </c>
      <c r="I24" s="56">
        <v>27</v>
      </c>
      <c r="J24" s="59">
        <v>9</v>
      </c>
      <c r="K24" s="57" t="s">
        <v>128</v>
      </c>
    </row>
    <row r="25" spans="1:11" ht="12.75">
      <c r="A25" s="45">
        <v>9</v>
      </c>
      <c r="B25" s="60"/>
      <c r="C25" s="61"/>
      <c r="D25" s="60"/>
      <c r="E25" s="61"/>
      <c r="F25" s="60"/>
      <c r="G25" s="62" t="s">
        <v>129</v>
      </c>
      <c r="H25" s="63"/>
      <c r="I25" s="64"/>
      <c r="J25" s="63"/>
      <c r="K25" s="65"/>
    </row>
    <row r="26" spans="1:11" ht="12.75">
      <c r="A26" s="51">
        <v>10</v>
      </c>
      <c r="B26" s="66"/>
      <c r="C26" s="67"/>
      <c r="D26" s="66"/>
      <c r="E26" s="67"/>
      <c r="F26" s="66"/>
      <c r="G26" s="68" t="s">
        <v>130</v>
      </c>
      <c r="H26" s="69"/>
      <c r="I26" s="70"/>
      <c r="J26" s="69"/>
      <c r="K26" s="71"/>
    </row>
    <row r="27" spans="1:11" ht="12.75">
      <c r="A27" s="45">
        <v>11</v>
      </c>
      <c r="B27" s="72">
        <v>6</v>
      </c>
      <c r="C27" s="67"/>
      <c r="D27" s="67"/>
      <c r="E27" s="67"/>
      <c r="F27" s="67"/>
      <c r="G27" s="68" t="s">
        <v>39</v>
      </c>
      <c r="H27" s="70" t="s">
        <v>120</v>
      </c>
      <c r="I27" s="70">
        <v>25</v>
      </c>
      <c r="J27" s="70">
        <v>11</v>
      </c>
      <c r="K27" s="71" t="s">
        <v>131</v>
      </c>
    </row>
    <row r="28" spans="1:11" ht="12.75">
      <c r="A28" s="45">
        <v>12</v>
      </c>
      <c r="B28" s="46"/>
      <c r="C28" s="47" t="s">
        <v>119</v>
      </c>
      <c r="D28" s="47"/>
      <c r="E28" s="47"/>
      <c r="F28" s="47"/>
      <c r="G28" s="8" t="s">
        <v>62</v>
      </c>
      <c r="H28" s="49" t="s">
        <v>90</v>
      </c>
      <c r="I28" s="49">
        <v>24</v>
      </c>
      <c r="J28" s="49">
        <v>8</v>
      </c>
      <c r="K28" s="73" t="s">
        <v>132</v>
      </c>
    </row>
    <row r="29" spans="1:11" ht="12.75">
      <c r="A29" s="51">
        <v>13</v>
      </c>
      <c r="B29" s="46"/>
      <c r="C29" s="47">
        <v>4</v>
      </c>
      <c r="D29" s="47"/>
      <c r="E29" s="47"/>
      <c r="F29" s="47"/>
      <c r="G29" s="8" t="s">
        <v>133</v>
      </c>
      <c r="H29" s="49" t="s">
        <v>70</v>
      </c>
      <c r="I29" s="49">
        <v>21</v>
      </c>
      <c r="J29" s="49">
        <v>7</v>
      </c>
      <c r="K29" s="52" t="s">
        <v>134</v>
      </c>
    </row>
    <row r="30" spans="1:11" ht="12.75">
      <c r="A30" s="45">
        <v>14</v>
      </c>
      <c r="B30" s="46">
        <v>7</v>
      </c>
      <c r="C30" s="47"/>
      <c r="D30" s="47"/>
      <c r="E30" s="47"/>
      <c r="F30" s="47"/>
      <c r="G30" s="8" t="s">
        <v>35</v>
      </c>
      <c r="H30" s="49" t="s">
        <v>36</v>
      </c>
      <c r="I30" s="49">
        <v>19</v>
      </c>
      <c r="J30" s="49">
        <v>10</v>
      </c>
      <c r="K30" s="52" t="s">
        <v>135</v>
      </c>
    </row>
    <row r="31" spans="1:11" ht="12.75">
      <c r="A31" s="45">
        <v>15</v>
      </c>
      <c r="B31" s="46"/>
      <c r="C31" s="47">
        <v>5</v>
      </c>
      <c r="D31" s="47"/>
      <c r="E31" s="47"/>
      <c r="F31" s="47"/>
      <c r="G31" s="74" t="s">
        <v>136</v>
      </c>
      <c r="H31" s="49" t="s">
        <v>70</v>
      </c>
      <c r="I31" s="49">
        <v>18</v>
      </c>
      <c r="J31" s="49">
        <v>6</v>
      </c>
      <c r="K31" s="52" t="s">
        <v>137</v>
      </c>
    </row>
    <row r="32" spans="1:11" ht="12.75">
      <c r="A32" s="51">
        <v>16</v>
      </c>
      <c r="B32" s="46"/>
      <c r="C32" s="47">
        <v>6</v>
      </c>
      <c r="D32" s="47"/>
      <c r="E32" s="47"/>
      <c r="F32" s="47"/>
      <c r="G32" s="8" t="s">
        <v>138</v>
      </c>
      <c r="H32" s="49" t="s">
        <v>120</v>
      </c>
      <c r="I32" s="49">
        <v>18</v>
      </c>
      <c r="J32" s="49">
        <v>6</v>
      </c>
      <c r="K32" s="52" t="s">
        <v>139</v>
      </c>
    </row>
    <row r="33" spans="1:11" ht="12.75">
      <c r="A33" s="45">
        <v>17</v>
      </c>
      <c r="B33" s="46"/>
      <c r="C33" s="47">
        <v>7</v>
      </c>
      <c r="D33" s="47"/>
      <c r="E33" s="47"/>
      <c r="F33" s="47"/>
      <c r="G33" s="74" t="s">
        <v>61</v>
      </c>
      <c r="H33" s="75" t="s">
        <v>120</v>
      </c>
      <c r="I33" s="49">
        <v>18</v>
      </c>
      <c r="J33" s="49">
        <v>6</v>
      </c>
      <c r="K33" s="50" t="s">
        <v>140</v>
      </c>
    </row>
    <row r="34" spans="1:11" ht="12.75">
      <c r="A34" s="45">
        <v>18</v>
      </c>
      <c r="B34" s="46"/>
      <c r="C34" s="47">
        <v>8</v>
      </c>
      <c r="D34" s="47"/>
      <c r="E34" s="47"/>
      <c r="F34" s="47"/>
      <c r="G34" s="8" t="s">
        <v>60</v>
      </c>
      <c r="H34" s="49" t="s">
        <v>120</v>
      </c>
      <c r="I34" s="49">
        <v>17</v>
      </c>
      <c r="J34" s="49">
        <v>8</v>
      </c>
      <c r="K34" s="50" t="s">
        <v>141</v>
      </c>
    </row>
    <row r="35" spans="1:11" ht="12.75">
      <c r="A35" s="51">
        <v>19</v>
      </c>
      <c r="B35" s="46"/>
      <c r="C35" s="47">
        <v>9</v>
      </c>
      <c r="D35" s="47"/>
      <c r="E35" s="47"/>
      <c r="F35" s="47"/>
      <c r="G35" s="8" t="s">
        <v>142</v>
      </c>
      <c r="H35" s="49" t="s">
        <v>112</v>
      </c>
      <c r="I35" s="49">
        <v>15</v>
      </c>
      <c r="J35" s="49">
        <v>5</v>
      </c>
      <c r="K35" s="52" t="s">
        <v>143</v>
      </c>
    </row>
    <row r="36" spans="1:11" ht="12.75">
      <c r="A36" s="45">
        <v>20</v>
      </c>
      <c r="B36" s="46"/>
      <c r="C36" s="47">
        <v>10</v>
      </c>
      <c r="D36" s="47"/>
      <c r="E36" s="47"/>
      <c r="F36" s="47"/>
      <c r="G36" s="8" t="s">
        <v>80</v>
      </c>
      <c r="H36" s="49" t="s">
        <v>112</v>
      </c>
      <c r="I36" s="49">
        <v>15</v>
      </c>
      <c r="J36" s="49">
        <v>5</v>
      </c>
      <c r="K36" s="73" t="s">
        <v>144</v>
      </c>
    </row>
    <row r="37" spans="1:11" ht="12.75">
      <c r="A37" s="45">
        <v>21</v>
      </c>
      <c r="B37" s="46"/>
      <c r="C37" s="47">
        <v>11</v>
      </c>
      <c r="D37" s="47"/>
      <c r="E37" s="47"/>
      <c r="F37" s="47"/>
      <c r="G37" s="74" t="s">
        <v>145</v>
      </c>
      <c r="H37" s="49" t="s">
        <v>112</v>
      </c>
      <c r="I37" s="49">
        <v>15</v>
      </c>
      <c r="J37" s="49">
        <v>5</v>
      </c>
      <c r="K37" s="50" t="s">
        <v>146</v>
      </c>
    </row>
    <row r="38" spans="1:11" ht="12.75">
      <c r="A38" s="51">
        <v>22</v>
      </c>
      <c r="B38" s="53"/>
      <c r="C38" s="54">
        <v>12</v>
      </c>
      <c r="D38" s="54"/>
      <c r="E38" s="54"/>
      <c r="F38" s="54"/>
      <c r="G38" s="76" t="s">
        <v>147</v>
      </c>
      <c r="H38" s="56"/>
      <c r="I38" s="56">
        <v>15</v>
      </c>
      <c r="J38" s="56">
        <v>5</v>
      </c>
      <c r="K38" s="77" t="s">
        <v>148</v>
      </c>
    </row>
    <row r="39" spans="1:11" ht="12.75">
      <c r="A39" s="45">
        <v>23</v>
      </c>
      <c r="B39" s="58"/>
      <c r="C39" s="54"/>
      <c r="D39" s="58" t="s">
        <v>116</v>
      </c>
      <c r="E39" s="54"/>
      <c r="F39" s="58"/>
      <c r="G39" s="76" t="s">
        <v>149</v>
      </c>
      <c r="H39" s="59" t="s">
        <v>92</v>
      </c>
      <c r="I39" s="56">
        <v>14</v>
      </c>
      <c r="J39" s="56">
        <v>8</v>
      </c>
      <c r="K39" s="78" t="s">
        <v>150</v>
      </c>
    </row>
    <row r="40" spans="1:11" ht="12.75">
      <c r="A40" s="45">
        <v>24</v>
      </c>
      <c r="B40" s="60"/>
      <c r="C40" s="61"/>
      <c r="D40" s="60"/>
      <c r="E40" s="61"/>
      <c r="F40" s="60"/>
      <c r="G40" s="79" t="s">
        <v>151</v>
      </c>
      <c r="H40" s="63"/>
      <c r="I40" s="64"/>
      <c r="J40" s="64"/>
      <c r="K40" s="38"/>
    </row>
    <row r="41" spans="1:11" ht="12.75">
      <c r="A41" s="51">
        <v>25</v>
      </c>
      <c r="B41" s="66"/>
      <c r="C41" s="67"/>
      <c r="D41" s="66"/>
      <c r="E41" s="67"/>
      <c r="F41" s="66"/>
      <c r="G41" s="80" t="s">
        <v>152</v>
      </c>
      <c r="H41" s="69"/>
      <c r="I41" s="70"/>
      <c r="J41" s="70"/>
      <c r="K41" s="81"/>
    </row>
    <row r="42" spans="1:11" ht="12.75">
      <c r="A42" s="45">
        <v>26</v>
      </c>
      <c r="B42" s="72"/>
      <c r="C42" s="67">
        <v>13</v>
      </c>
      <c r="D42" s="67"/>
      <c r="E42" s="67"/>
      <c r="F42" s="67"/>
      <c r="G42" s="80" t="s">
        <v>73</v>
      </c>
      <c r="H42" s="70" t="s">
        <v>112</v>
      </c>
      <c r="I42" s="70">
        <v>12</v>
      </c>
      <c r="J42" s="70">
        <v>4</v>
      </c>
      <c r="K42" s="82" t="s">
        <v>153</v>
      </c>
    </row>
    <row r="43" spans="1:11" ht="12.75">
      <c r="A43" s="45">
        <v>27</v>
      </c>
      <c r="B43" s="46"/>
      <c r="C43" s="47">
        <v>14</v>
      </c>
      <c r="D43" s="47"/>
      <c r="E43" s="47"/>
      <c r="F43" s="47"/>
      <c r="G43" s="74" t="s">
        <v>154</v>
      </c>
      <c r="H43" s="49" t="s">
        <v>112</v>
      </c>
      <c r="I43" s="49">
        <v>12</v>
      </c>
      <c r="J43" s="49">
        <v>4</v>
      </c>
      <c r="K43" s="50" t="s">
        <v>155</v>
      </c>
    </row>
    <row r="44" spans="1:11" ht="12.75">
      <c r="A44" s="51">
        <v>28</v>
      </c>
      <c r="B44" s="46"/>
      <c r="C44" s="47">
        <v>15</v>
      </c>
      <c r="D44" s="47"/>
      <c r="E44" s="47"/>
      <c r="F44" s="47"/>
      <c r="G44" s="83" t="s">
        <v>72</v>
      </c>
      <c r="H44" s="49" t="s">
        <v>112</v>
      </c>
      <c r="I44" s="49">
        <v>12</v>
      </c>
      <c r="J44" s="49">
        <v>4</v>
      </c>
      <c r="K44" s="50" t="s">
        <v>156</v>
      </c>
    </row>
    <row r="45" spans="1:11" ht="12.75">
      <c r="A45" s="45">
        <v>29</v>
      </c>
      <c r="B45" s="46"/>
      <c r="C45" s="47">
        <v>16</v>
      </c>
      <c r="D45" s="47"/>
      <c r="E45" s="47"/>
      <c r="F45" s="47"/>
      <c r="G45" s="74" t="s">
        <v>157</v>
      </c>
      <c r="H45" s="49" t="s">
        <v>112</v>
      </c>
      <c r="I45" s="49">
        <v>12</v>
      </c>
      <c r="J45" s="49">
        <v>4</v>
      </c>
      <c r="K45" s="50" t="s">
        <v>158</v>
      </c>
    </row>
    <row r="46" spans="1:11" ht="12.75">
      <c r="A46" s="45">
        <v>30</v>
      </c>
      <c r="B46" s="46"/>
      <c r="C46" s="47">
        <v>17</v>
      </c>
      <c r="D46" s="47"/>
      <c r="E46" s="47"/>
      <c r="F46" s="47"/>
      <c r="G46" s="74" t="s">
        <v>159</v>
      </c>
      <c r="H46" s="49" t="s">
        <v>112</v>
      </c>
      <c r="I46" s="49">
        <v>6</v>
      </c>
      <c r="J46" s="49">
        <v>2</v>
      </c>
      <c r="K46" s="50" t="s">
        <v>160</v>
      </c>
    </row>
    <row r="47" spans="1:11" ht="12.75">
      <c r="A47" s="51">
        <v>31</v>
      </c>
      <c r="B47" s="46"/>
      <c r="C47" s="47">
        <v>18</v>
      </c>
      <c r="D47" s="47"/>
      <c r="E47" s="47"/>
      <c r="F47" s="47"/>
      <c r="G47" s="74" t="s">
        <v>161</v>
      </c>
      <c r="H47" s="49" t="s">
        <v>112</v>
      </c>
      <c r="I47" s="49">
        <v>6</v>
      </c>
      <c r="J47" s="49">
        <v>2</v>
      </c>
      <c r="K47" s="52" t="s">
        <v>162</v>
      </c>
    </row>
    <row r="48" spans="1:11" ht="12.75">
      <c r="A48" s="45">
        <v>32</v>
      </c>
      <c r="B48" s="58"/>
      <c r="C48" s="54"/>
      <c r="D48" s="58" t="s">
        <v>119</v>
      </c>
      <c r="E48" s="54"/>
      <c r="F48" s="58"/>
      <c r="G48" s="76" t="s">
        <v>163</v>
      </c>
      <c r="H48" s="59" t="s">
        <v>92</v>
      </c>
      <c r="I48" s="56">
        <v>2</v>
      </c>
      <c r="J48" s="59">
        <v>1</v>
      </c>
      <c r="K48" s="84" t="s">
        <v>164</v>
      </c>
    </row>
    <row r="49" spans="1:11" ht="12.75">
      <c r="A49" s="45">
        <v>33</v>
      </c>
      <c r="B49" s="66"/>
      <c r="C49" s="67"/>
      <c r="D49" s="66"/>
      <c r="E49" s="67"/>
      <c r="F49" s="66"/>
      <c r="G49" s="80" t="s">
        <v>165</v>
      </c>
      <c r="H49" s="69"/>
      <c r="I49" s="70"/>
      <c r="J49" s="69"/>
      <c r="K49" s="85"/>
    </row>
    <row r="50" spans="1:11" ht="12.75">
      <c r="A50" s="51">
        <v>34</v>
      </c>
      <c r="B50" s="58"/>
      <c r="C50" s="54"/>
      <c r="D50" s="58">
        <v>4</v>
      </c>
      <c r="E50" s="54"/>
      <c r="F50" s="58"/>
      <c r="G50" s="76" t="s">
        <v>166</v>
      </c>
      <c r="H50" s="59" t="s">
        <v>92</v>
      </c>
      <c r="I50" s="56">
        <v>-31</v>
      </c>
      <c r="J50" s="59">
        <v>2</v>
      </c>
      <c r="K50" s="84" t="s">
        <v>167</v>
      </c>
    </row>
    <row r="51" spans="1:11" ht="12.75">
      <c r="A51" s="45">
        <v>35</v>
      </c>
      <c r="B51" s="86"/>
      <c r="C51" s="87"/>
      <c r="D51" s="86"/>
      <c r="E51" s="87"/>
      <c r="F51" s="86"/>
      <c r="G51" s="88" t="s">
        <v>168</v>
      </c>
      <c r="H51" s="89"/>
      <c r="I51" s="90"/>
      <c r="J51" s="89"/>
      <c r="K51" s="91"/>
    </row>
    <row r="52" spans="1:11" ht="12.75">
      <c r="A52" s="60"/>
      <c r="B52" s="60"/>
      <c r="C52" s="60"/>
      <c r="D52" s="60"/>
      <c r="E52" s="60"/>
      <c r="F52" s="60"/>
      <c r="G52" s="92"/>
      <c r="H52" s="63"/>
      <c r="I52" s="63"/>
      <c r="J52" s="63"/>
      <c r="K52" s="93"/>
    </row>
    <row r="53" spans="1:11" ht="12.75">
      <c r="A53" s="60"/>
      <c r="B53" s="60"/>
      <c r="C53" s="60"/>
      <c r="D53" s="60"/>
      <c r="E53" s="60"/>
      <c r="F53" s="60"/>
      <c r="G53" s="92"/>
      <c r="H53" s="63"/>
      <c r="I53" s="63"/>
      <c r="J53" s="63"/>
      <c r="K53" s="93"/>
    </row>
    <row r="54" spans="1:11" ht="12.75">
      <c r="A54" s="60"/>
      <c r="B54" s="60"/>
      <c r="C54" s="60"/>
      <c r="D54" s="60"/>
      <c r="E54" s="60"/>
      <c r="F54" s="60"/>
      <c r="G54" s="92"/>
      <c r="H54" s="63"/>
      <c r="I54" s="63"/>
      <c r="J54" s="63"/>
      <c r="K54" s="93"/>
    </row>
    <row r="55" spans="1:11" ht="12.75">
      <c r="A55" s="19"/>
      <c r="B55" s="60"/>
      <c r="C55" s="60"/>
      <c r="D55" s="60"/>
      <c r="E55" s="60"/>
      <c r="F55" s="60"/>
      <c r="G55" s="92"/>
      <c r="H55" s="63"/>
      <c r="I55" s="63"/>
      <c r="J55" s="63"/>
      <c r="K55" s="93"/>
    </row>
    <row r="56" spans="1:11" ht="12.75">
      <c r="A56" s="19"/>
      <c r="B56" s="60"/>
      <c r="C56" s="60"/>
      <c r="D56" s="60"/>
      <c r="E56" s="60"/>
      <c r="F56" s="60"/>
      <c r="G56" s="15"/>
      <c r="H56" s="63"/>
      <c r="I56" s="63"/>
      <c r="J56" s="63"/>
      <c r="K56" s="93"/>
    </row>
    <row r="57" spans="1:11" ht="12.75">
      <c r="A57" s="19"/>
      <c r="B57" s="94" t="s">
        <v>169</v>
      </c>
      <c r="C57" s="60"/>
      <c r="D57" s="60"/>
      <c r="E57" s="60"/>
      <c r="F57" s="60"/>
      <c r="G57" s="15"/>
      <c r="H57" s="63"/>
      <c r="I57" s="63"/>
      <c r="J57" s="63"/>
      <c r="K57" s="93"/>
    </row>
    <row r="58" spans="1:11" ht="12.75">
      <c r="A58" s="19"/>
      <c r="B58" s="19"/>
      <c r="C58" s="19"/>
      <c r="D58" s="19"/>
      <c r="E58" s="19"/>
      <c r="F58" s="19"/>
      <c r="G58" s="15"/>
      <c r="H58" s="15"/>
      <c r="I58" s="63"/>
      <c r="J58" s="93"/>
      <c r="K58" s="63"/>
    </row>
    <row r="59" spans="1:11" ht="12.75">
      <c r="A59" s="30" t="s">
        <v>101</v>
      </c>
      <c r="B59" s="31" t="s">
        <v>170</v>
      </c>
      <c r="C59" s="31" t="s">
        <v>171</v>
      </c>
      <c r="D59" s="31" t="s">
        <v>172</v>
      </c>
      <c r="E59" s="31" t="s">
        <v>173</v>
      </c>
      <c r="F59" s="30" t="s">
        <v>174</v>
      </c>
      <c r="G59" s="95" t="s">
        <v>105</v>
      </c>
      <c r="H59" s="32" t="s">
        <v>106</v>
      </c>
      <c r="I59" s="33" t="s">
        <v>107</v>
      </c>
      <c r="J59" s="32" t="s">
        <v>108</v>
      </c>
      <c r="K59" s="33" t="s">
        <v>109</v>
      </c>
    </row>
    <row r="60" spans="1:11" ht="12.75">
      <c r="A60" s="34"/>
      <c r="B60" s="35"/>
      <c r="C60" s="35"/>
      <c r="D60" s="35"/>
      <c r="E60" s="35"/>
      <c r="F60" s="34"/>
      <c r="G60" s="15"/>
      <c r="H60" s="37"/>
      <c r="I60" s="38"/>
      <c r="J60" s="37" t="s">
        <v>110</v>
      </c>
      <c r="K60" s="38"/>
    </row>
    <row r="61" spans="1:11" ht="12.75">
      <c r="A61" s="39">
        <v>1</v>
      </c>
      <c r="B61" s="40" t="s">
        <v>111</v>
      </c>
      <c r="C61" s="41"/>
      <c r="D61" s="41"/>
      <c r="E61" s="41"/>
      <c r="F61" s="41"/>
      <c r="G61" s="41" t="s">
        <v>175</v>
      </c>
      <c r="H61" s="43" t="s">
        <v>176</v>
      </c>
      <c r="I61" s="43">
        <v>57</v>
      </c>
      <c r="J61" s="43">
        <v>20</v>
      </c>
      <c r="K61" s="96" t="s">
        <v>177</v>
      </c>
    </row>
    <row r="62" spans="1:11" ht="12.75">
      <c r="A62" s="45">
        <v>2</v>
      </c>
      <c r="B62" s="46" t="s">
        <v>116</v>
      </c>
      <c r="C62" s="47"/>
      <c r="D62" s="47"/>
      <c r="E62" s="47"/>
      <c r="F62" s="47"/>
      <c r="G62" s="8" t="s">
        <v>15</v>
      </c>
      <c r="H62" s="49" t="s">
        <v>120</v>
      </c>
      <c r="I62" s="49">
        <v>55</v>
      </c>
      <c r="J62" s="49">
        <v>20</v>
      </c>
      <c r="K62" s="50" t="s">
        <v>178</v>
      </c>
    </row>
    <row r="63" spans="1:11" ht="12.75">
      <c r="A63" s="45">
        <v>3</v>
      </c>
      <c r="B63" s="46"/>
      <c r="C63" s="47"/>
      <c r="D63" s="47"/>
      <c r="E63" s="47" t="s">
        <v>111</v>
      </c>
      <c r="F63" s="47"/>
      <c r="G63" s="8" t="s">
        <v>23</v>
      </c>
      <c r="H63" s="49" t="s">
        <v>120</v>
      </c>
      <c r="I63" s="49">
        <v>51</v>
      </c>
      <c r="J63" s="49">
        <v>17</v>
      </c>
      <c r="K63" s="50" t="s">
        <v>179</v>
      </c>
    </row>
    <row r="64" spans="1:11" ht="12.75">
      <c r="A64" s="51">
        <v>4</v>
      </c>
      <c r="B64" s="46"/>
      <c r="C64" s="47"/>
      <c r="D64" s="47"/>
      <c r="E64" s="47" t="s">
        <v>116</v>
      </c>
      <c r="F64" s="47"/>
      <c r="G64" s="8" t="s">
        <v>22</v>
      </c>
      <c r="H64" s="49" t="s">
        <v>14</v>
      </c>
      <c r="I64" s="49">
        <v>48</v>
      </c>
      <c r="J64" s="49">
        <v>16</v>
      </c>
      <c r="K64" s="50" t="s">
        <v>180</v>
      </c>
    </row>
    <row r="65" spans="1:11" ht="12.75">
      <c r="A65" s="45">
        <v>5</v>
      </c>
      <c r="B65" s="46"/>
      <c r="C65" s="47"/>
      <c r="D65" s="47"/>
      <c r="E65" s="47"/>
      <c r="F65" s="47" t="s">
        <v>111</v>
      </c>
      <c r="G65" s="8" t="s">
        <v>53</v>
      </c>
      <c r="H65" s="49" t="s">
        <v>90</v>
      </c>
      <c r="I65" s="49">
        <v>47</v>
      </c>
      <c r="J65" s="49">
        <v>16</v>
      </c>
      <c r="K65" s="50" t="s">
        <v>181</v>
      </c>
    </row>
    <row r="66" spans="1:11" ht="12.75">
      <c r="A66" s="45">
        <v>6</v>
      </c>
      <c r="B66" s="46"/>
      <c r="C66" s="47" t="s">
        <v>111</v>
      </c>
      <c r="D66" s="47"/>
      <c r="E66" s="47"/>
      <c r="F66" s="47"/>
      <c r="G66" s="47" t="s">
        <v>46</v>
      </c>
      <c r="H66" s="49" t="s">
        <v>70</v>
      </c>
      <c r="I66" s="49">
        <v>46</v>
      </c>
      <c r="J66" s="49">
        <v>16</v>
      </c>
      <c r="K66" s="73" t="s">
        <v>182</v>
      </c>
    </row>
    <row r="67" spans="1:11" ht="12.75">
      <c r="A67" s="51">
        <v>7</v>
      </c>
      <c r="B67" s="46"/>
      <c r="C67" s="47" t="s">
        <v>116</v>
      </c>
      <c r="D67" s="47"/>
      <c r="E67" s="47"/>
      <c r="F67" s="47"/>
      <c r="G67" s="47" t="s">
        <v>45</v>
      </c>
      <c r="H67" s="49" t="s">
        <v>70</v>
      </c>
      <c r="I67" s="49">
        <v>46</v>
      </c>
      <c r="J67" s="49">
        <v>16</v>
      </c>
      <c r="K67" s="73" t="s">
        <v>183</v>
      </c>
    </row>
    <row r="68" spans="1:11" ht="12.75">
      <c r="A68" s="45">
        <v>8</v>
      </c>
      <c r="B68" s="46"/>
      <c r="C68" s="47"/>
      <c r="D68" s="47" t="s">
        <v>111</v>
      </c>
      <c r="E68" s="47"/>
      <c r="F68" s="47"/>
      <c r="G68" s="47" t="s">
        <v>184</v>
      </c>
      <c r="H68" s="49" t="s">
        <v>112</v>
      </c>
      <c r="I68" s="49">
        <v>46</v>
      </c>
      <c r="J68" s="49">
        <v>16</v>
      </c>
      <c r="K68" s="73" t="s">
        <v>185</v>
      </c>
    </row>
    <row r="69" spans="1:11" ht="12.75">
      <c r="A69" s="45">
        <v>9</v>
      </c>
      <c r="B69" s="46"/>
      <c r="C69" s="47"/>
      <c r="D69" s="47" t="s">
        <v>116</v>
      </c>
      <c r="E69" s="47"/>
      <c r="F69" s="47"/>
      <c r="G69" s="47" t="s">
        <v>186</v>
      </c>
      <c r="H69" s="49" t="s">
        <v>70</v>
      </c>
      <c r="I69" s="49">
        <v>46</v>
      </c>
      <c r="J69" s="49">
        <v>16</v>
      </c>
      <c r="K69" s="73" t="s">
        <v>187</v>
      </c>
    </row>
    <row r="70" spans="1:11" ht="12.75">
      <c r="A70" s="51">
        <v>10</v>
      </c>
      <c r="B70" s="46"/>
      <c r="C70" s="47"/>
      <c r="D70" s="47"/>
      <c r="E70" s="47"/>
      <c r="F70" s="47" t="s">
        <v>116</v>
      </c>
      <c r="G70" s="83" t="s">
        <v>52</v>
      </c>
      <c r="H70" s="49" t="s">
        <v>188</v>
      </c>
      <c r="I70" s="49">
        <v>46</v>
      </c>
      <c r="J70" s="49">
        <v>17</v>
      </c>
      <c r="K70" s="50" t="s">
        <v>189</v>
      </c>
    </row>
    <row r="71" spans="1:11" ht="12.75">
      <c r="A71" s="45">
        <v>11</v>
      </c>
      <c r="B71" s="46"/>
      <c r="C71" s="47"/>
      <c r="D71" s="47" t="s">
        <v>119</v>
      </c>
      <c r="E71" s="47"/>
      <c r="F71" s="47"/>
      <c r="G71" s="8" t="s">
        <v>190</v>
      </c>
      <c r="H71" s="49" t="s">
        <v>70</v>
      </c>
      <c r="I71" s="49">
        <v>43</v>
      </c>
      <c r="J71" s="49">
        <v>15</v>
      </c>
      <c r="K71" s="73" t="s">
        <v>191</v>
      </c>
    </row>
    <row r="72" spans="1:11" ht="12.75">
      <c r="A72" s="45">
        <v>12</v>
      </c>
      <c r="B72" s="46" t="s">
        <v>119</v>
      </c>
      <c r="C72" s="47"/>
      <c r="D72" s="47"/>
      <c r="E72" s="47"/>
      <c r="F72" s="47"/>
      <c r="G72" s="83" t="s">
        <v>192</v>
      </c>
      <c r="H72" s="49" t="s">
        <v>25</v>
      </c>
      <c r="I72" s="49">
        <v>42</v>
      </c>
      <c r="J72" s="49">
        <v>14</v>
      </c>
      <c r="K72" s="50" t="s">
        <v>193</v>
      </c>
    </row>
    <row r="73" spans="1:11" ht="12.75">
      <c r="A73" s="51">
        <v>13</v>
      </c>
      <c r="B73" s="46"/>
      <c r="C73" s="47"/>
      <c r="D73" s="47"/>
      <c r="E73" s="47" t="s">
        <v>119</v>
      </c>
      <c r="F73" s="47"/>
      <c r="G73" s="83" t="s">
        <v>3</v>
      </c>
      <c r="H73" s="49" t="s">
        <v>90</v>
      </c>
      <c r="I73" s="49">
        <v>42</v>
      </c>
      <c r="J73" s="49">
        <v>15</v>
      </c>
      <c r="K73" s="50" t="s">
        <v>194</v>
      </c>
    </row>
    <row r="74" spans="1:11" ht="12.75">
      <c r="A74" s="45">
        <v>14</v>
      </c>
      <c r="B74" s="46"/>
      <c r="C74" s="47"/>
      <c r="D74" s="47"/>
      <c r="E74" s="47">
        <v>4</v>
      </c>
      <c r="F74" s="47"/>
      <c r="G74" s="83" t="s">
        <v>195</v>
      </c>
      <c r="H74" s="49" t="s">
        <v>196</v>
      </c>
      <c r="I74" s="49">
        <v>41</v>
      </c>
      <c r="J74" s="49">
        <v>20</v>
      </c>
      <c r="K74" s="50" t="s">
        <v>197</v>
      </c>
    </row>
    <row r="75" spans="1:11" ht="12.75">
      <c r="A75" s="45">
        <v>15</v>
      </c>
      <c r="B75" s="46"/>
      <c r="C75" s="47"/>
      <c r="D75" s="47"/>
      <c r="E75" s="47">
        <v>5</v>
      </c>
      <c r="F75" s="47"/>
      <c r="G75" s="83" t="s">
        <v>24</v>
      </c>
      <c r="H75" s="49" t="s">
        <v>25</v>
      </c>
      <c r="I75" s="49">
        <v>39</v>
      </c>
      <c r="J75" s="49">
        <v>13</v>
      </c>
      <c r="K75" s="50" t="s">
        <v>198</v>
      </c>
    </row>
    <row r="76" spans="1:11" ht="12.75">
      <c r="A76" s="51">
        <v>16</v>
      </c>
      <c r="B76" s="46"/>
      <c r="C76" s="47"/>
      <c r="D76" s="47"/>
      <c r="E76" s="47">
        <v>6</v>
      </c>
      <c r="F76" s="47"/>
      <c r="G76" s="83" t="s">
        <v>27</v>
      </c>
      <c r="H76" s="49" t="s">
        <v>90</v>
      </c>
      <c r="I76" s="49">
        <v>39</v>
      </c>
      <c r="J76" s="49">
        <v>14</v>
      </c>
      <c r="K76" s="50" t="s">
        <v>199</v>
      </c>
    </row>
    <row r="77" spans="1:11" ht="12.75">
      <c r="A77" s="45">
        <v>17</v>
      </c>
      <c r="B77" s="46"/>
      <c r="C77" s="47"/>
      <c r="D77" s="47"/>
      <c r="E77" s="47">
        <v>7</v>
      </c>
      <c r="F77" s="47"/>
      <c r="G77" s="83" t="s">
        <v>26</v>
      </c>
      <c r="H77" s="49" t="s">
        <v>25</v>
      </c>
      <c r="I77" s="49">
        <v>38</v>
      </c>
      <c r="J77" s="49">
        <v>15</v>
      </c>
      <c r="K77" s="50" t="s">
        <v>200</v>
      </c>
    </row>
    <row r="78" spans="1:11" ht="12.75">
      <c r="A78" s="45">
        <v>18</v>
      </c>
      <c r="B78" s="46">
        <v>4</v>
      </c>
      <c r="C78" s="47"/>
      <c r="D78" s="47"/>
      <c r="E78" s="47"/>
      <c r="F78" s="47"/>
      <c r="G78" s="83" t="s">
        <v>20</v>
      </c>
      <c r="H78" s="49" t="s">
        <v>90</v>
      </c>
      <c r="I78" s="49">
        <v>36</v>
      </c>
      <c r="J78" s="49">
        <v>12</v>
      </c>
      <c r="K78" s="50" t="s">
        <v>201</v>
      </c>
    </row>
    <row r="79" spans="1:11" ht="12.75">
      <c r="A79" s="51">
        <v>19</v>
      </c>
      <c r="B79" s="46">
        <v>5</v>
      </c>
      <c r="C79" s="47"/>
      <c r="D79" s="47"/>
      <c r="E79" s="47"/>
      <c r="F79" s="47"/>
      <c r="G79" s="83" t="s">
        <v>87</v>
      </c>
      <c r="H79" s="49" t="s">
        <v>77</v>
      </c>
      <c r="I79" s="49">
        <v>35</v>
      </c>
      <c r="J79" s="49">
        <v>13</v>
      </c>
      <c r="K79" s="73" t="s">
        <v>202</v>
      </c>
    </row>
    <row r="80" spans="1:11" ht="12.75">
      <c r="A80" s="45">
        <v>20</v>
      </c>
      <c r="B80" s="46"/>
      <c r="C80" s="47" t="s">
        <v>119</v>
      </c>
      <c r="D80" s="47"/>
      <c r="E80" s="47"/>
      <c r="F80" s="47"/>
      <c r="G80" s="83" t="s">
        <v>88</v>
      </c>
      <c r="H80" s="49" t="s">
        <v>120</v>
      </c>
      <c r="I80" s="49">
        <v>34</v>
      </c>
      <c r="J80" s="49">
        <v>13</v>
      </c>
      <c r="K80" s="50" t="s">
        <v>203</v>
      </c>
    </row>
    <row r="81" spans="1:11" ht="12.75">
      <c r="A81" s="45">
        <v>21</v>
      </c>
      <c r="B81" s="46"/>
      <c r="C81" s="47"/>
      <c r="D81" s="47"/>
      <c r="E81" s="47">
        <v>8</v>
      </c>
      <c r="F81" s="47"/>
      <c r="G81" s="83" t="s">
        <v>29</v>
      </c>
      <c r="H81" s="49" t="s">
        <v>90</v>
      </c>
      <c r="I81" s="49">
        <v>34</v>
      </c>
      <c r="J81" s="49">
        <v>15</v>
      </c>
      <c r="K81" s="50" t="s">
        <v>204</v>
      </c>
    </row>
    <row r="82" spans="1:11" ht="12.75">
      <c r="A82" s="51">
        <v>22</v>
      </c>
      <c r="B82" s="46"/>
      <c r="C82" s="47"/>
      <c r="D82" s="47">
        <v>4</v>
      </c>
      <c r="E82" s="47"/>
      <c r="F82" s="47"/>
      <c r="G82" s="8" t="s">
        <v>205</v>
      </c>
      <c r="H82" s="49" t="s">
        <v>112</v>
      </c>
      <c r="I82" s="49">
        <v>27</v>
      </c>
      <c r="J82" s="49">
        <v>9</v>
      </c>
      <c r="K82" s="52" t="s">
        <v>206</v>
      </c>
    </row>
    <row r="83" spans="1:11" ht="12.75">
      <c r="A83" s="45">
        <v>23</v>
      </c>
      <c r="B83" s="46"/>
      <c r="C83" s="47"/>
      <c r="D83" s="47">
        <v>5</v>
      </c>
      <c r="E83" s="47"/>
      <c r="F83" s="47"/>
      <c r="G83" s="8" t="s">
        <v>207</v>
      </c>
      <c r="H83" s="49" t="s">
        <v>112</v>
      </c>
      <c r="I83" s="49">
        <v>27</v>
      </c>
      <c r="J83" s="49">
        <v>9</v>
      </c>
      <c r="K83" s="73" t="s">
        <v>208</v>
      </c>
    </row>
    <row r="84" spans="1:11" ht="12.75">
      <c r="A84" s="45">
        <v>24</v>
      </c>
      <c r="B84" s="46"/>
      <c r="C84" s="47"/>
      <c r="D84" s="47">
        <v>6</v>
      </c>
      <c r="E84" s="47"/>
      <c r="F84" s="47"/>
      <c r="G84" s="83" t="s">
        <v>71</v>
      </c>
      <c r="H84" s="49" t="s">
        <v>112</v>
      </c>
      <c r="I84" s="49">
        <v>27</v>
      </c>
      <c r="J84" s="49">
        <v>9</v>
      </c>
      <c r="K84" s="50" t="s">
        <v>209</v>
      </c>
    </row>
    <row r="85" spans="1:11" ht="12.75">
      <c r="A85" s="51">
        <v>25</v>
      </c>
      <c r="B85" s="46"/>
      <c r="C85" s="47"/>
      <c r="D85" s="47">
        <v>7</v>
      </c>
      <c r="E85" s="47"/>
      <c r="F85" s="47"/>
      <c r="G85" s="8" t="s">
        <v>68</v>
      </c>
      <c r="H85" s="49" t="s">
        <v>112</v>
      </c>
      <c r="I85" s="49">
        <v>27</v>
      </c>
      <c r="J85" s="49">
        <v>9</v>
      </c>
      <c r="K85" s="73" t="s">
        <v>210</v>
      </c>
    </row>
    <row r="86" spans="1:11" ht="12.75">
      <c r="A86" s="45">
        <v>26</v>
      </c>
      <c r="B86" s="46">
        <v>6</v>
      </c>
      <c r="C86" s="47"/>
      <c r="D86" s="47"/>
      <c r="E86" s="47"/>
      <c r="F86" s="47"/>
      <c r="G86" s="74" t="s">
        <v>19</v>
      </c>
      <c r="H86" s="49" t="s">
        <v>90</v>
      </c>
      <c r="I86" s="49">
        <v>26</v>
      </c>
      <c r="J86" s="49">
        <v>20</v>
      </c>
      <c r="K86" s="50" t="s">
        <v>211</v>
      </c>
    </row>
    <row r="87" spans="1:11" ht="12.75">
      <c r="A87" s="45">
        <v>27</v>
      </c>
      <c r="B87" s="46"/>
      <c r="C87" s="47"/>
      <c r="D87" s="47">
        <v>8</v>
      </c>
      <c r="E87" s="47"/>
      <c r="F87" s="47"/>
      <c r="G87" s="47" t="s">
        <v>212</v>
      </c>
      <c r="H87" s="49" t="s">
        <v>112</v>
      </c>
      <c r="I87" s="49">
        <v>24</v>
      </c>
      <c r="J87" s="49">
        <v>8</v>
      </c>
      <c r="K87" s="52" t="s">
        <v>213</v>
      </c>
    </row>
    <row r="88" spans="1:11" ht="12.75">
      <c r="A88" s="51">
        <v>28</v>
      </c>
      <c r="B88" s="46"/>
      <c r="C88" s="47"/>
      <c r="D88" s="47">
        <v>9</v>
      </c>
      <c r="E88" s="47"/>
      <c r="F88" s="47"/>
      <c r="G88" s="8" t="s">
        <v>214</v>
      </c>
      <c r="H88" s="49" t="s">
        <v>112</v>
      </c>
      <c r="I88" s="49">
        <v>24</v>
      </c>
      <c r="J88" s="49">
        <v>8</v>
      </c>
      <c r="K88" s="73" t="s">
        <v>215</v>
      </c>
    </row>
    <row r="89" spans="1:11" ht="12.75">
      <c r="A89" s="45">
        <v>29</v>
      </c>
      <c r="B89" s="46"/>
      <c r="C89" s="47"/>
      <c r="D89" s="47">
        <v>10</v>
      </c>
      <c r="E89" s="47"/>
      <c r="F89" s="47"/>
      <c r="G89" s="8" t="s">
        <v>216</v>
      </c>
      <c r="H89" s="49" t="s">
        <v>112</v>
      </c>
      <c r="I89" s="49">
        <v>23</v>
      </c>
      <c r="J89" s="49">
        <v>9</v>
      </c>
      <c r="K89" s="52" t="s">
        <v>217</v>
      </c>
    </row>
    <row r="90" spans="1:11" ht="12.75">
      <c r="A90" s="45">
        <v>30</v>
      </c>
      <c r="B90" s="46"/>
      <c r="C90" s="47"/>
      <c r="D90" s="47">
        <v>11</v>
      </c>
      <c r="E90" s="47"/>
      <c r="F90" s="47"/>
      <c r="G90" s="8" t="s">
        <v>218</v>
      </c>
      <c r="H90" s="49" t="s">
        <v>112</v>
      </c>
      <c r="I90" s="49">
        <v>21</v>
      </c>
      <c r="J90" s="49">
        <v>7</v>
      </c>
      <c r="K90" s="52" t="s">
        <v>219</v>
      </c>
    </row>
    <row r="91" spans="1:11" ht="12.75">
      <c r="A91" s="51">
        <v>31</v>
      </c>
      <c r="B91" s="46"/>
      <c r="C91" s="47"/>
      <c r="D91" s="47">
        <v>12</v>
      </c>
      <c r="E91" s="47"/>
      <c r="F91" s="47"/>
      <c r="G91" s="8" t="s">
        <v>220</v>
      </c>
      <c r="H91" s="49" t="s">
        <v>112</v>
      </c>
      <c r="I91" s="49">
        <v>21</v>
      </c>
      <c r="J91" s="49">
        <v>7</v>
      </c>
      <c r="K91" s="52" t="s">
        <v>221</v>
      </c>
    </row>
    <row r="92" spans="1:11" ht="12.75">
      <c r="A92" s="45">
        <v>32</v>
      </c>
      <c r="B92" s="46"/>
      <c r="C92" s="47"/>
      <c r="D92" s="47">
        <v>13</v>
      </c>
      <c r="E92" s="47"/>
      <c r="F92" s="47"/>
      <c r="G92" s="47" t="s">
        <v>222</v>
      </c>
      <c r="H92" s="49" t="s">
        <v>112</v>
      </c>
      <c r="I92" s="49">
        <v>21</v>
      </c>
      <c r="J92" s="49">
        <v>7</v>
      </c>
      <c r="K92" s="52" t="s">
        <v>223</v>
      </c>
    </row>
    <row r="93" spans="1:11" ht="12.75">
      <c r="A93" s="45">
        <v>33</v>
      </c>
      <c r="B93" s="46"/>
      <c r="C93" s="47"/>
      <c r="D93" s="47">
        <v>14</v>
      </c>
      <c r="E93" s="47"/>
      <c r="F93" s="47"/>
      <c r="G93" s="8" t="s">
        <v>64</v>
      </c>
      <c r="H93" s="49" t="s">
        <v>224</v>
      </c>
      <c r="I93" s="49">
        <v>18</v>
      </c>
      <c r="J93" s="49">
        <v>6</v>
      </c>
      <c r="K93" s="52" t="s">
        <v>225</v>
      </c>
    </row>
    <row r="94" spans="1:11" ht="12.75">
      <c r="A94" s="51">
        <v>34</v>
      </c>
      <c r="B94" s="46"/>
      <c r="C94" s="47"/>
      <c r="D94" s="47">
        <v>15</v>
      </c>
      <c r="E94" s="47"/>
      <c r="F94" s="47"/>
      <c r="G94" s="8" t="s">
        <v>78</v>
      </c>
      <c r="H94" s="49" t="s">
        <v>77</v>
      </c>
      <c r="I94" s="49">
        <v>18</v>
      </c>
      <c r="J94" s="49">
        <v>6</v>
      </c>
      <c r="K94" s="52" t="s">
        <v>226</v>
      </c>
    </row>
    <row r="95" spans="1:11" ht="12.75">
      <c r="A95" s="45">
        <v>35</v>
      </c>
      <c r="B95" s="46"/>
      <c r="C95" s="47"/>
      <c r="D95" s="47">
        <v>16</v>
      </c>
      <c r="E95" s="47"/>
      <c r="F95" s="47"/>
      <c r="G95" s="8" t="s">
        <v>69</v>
      </c>
      <c r="H95" s="49" t="s">
        <v>112</v>
      </c>
      <c r="I95" s="49">
        <v>12</v>
      </c>
      <c r="J95" s="49">
        <v>4</v>
      </c>
      <c r="K95" s="50" t="s">
        <v>227</v>
      </c>
    </row>
    <row r="96" spans="1:11" ht="12.75">
      <c r="A96" s="45">
        <v>36</v>
      </c>
      <c r="B96" s="46"/>
      <c r="C96" s="47"/>
      <c r="D96" s="47">
        <v>17</v>
      </c>
      <c r="E96" s="47"/>
      <c r="F96" s="47"/>
      <c r="G96" s="74" t="s">
        <v>74</v>
      </c>
      <c r="H96" s="49" t="s">
        <v>112</v>
      </c>
      <c r="I96" s="75">
        <v>9</v>
      </c>
      <c r="J96" s="49">
        <v>3</v>
      </c>
      <c r="K96" s="50" t="s">
        <v>228</v>
      </c>
    </row>
    <row r="97" spans="1:11" ht="12.75">
      <c r="A97" s="51">
        <v>37</v>
      </c>
      <c r="B97" s="46"/>
      <c r="C97" s="47"/>
      <c r="D97" s="47">
        <v>18</v>
      </c>
      <c r="E97" s="47"/>
      <c r="F97" s="47"/>
      <c r="G97" s="74" t="s">
        <v>76</v>
      </c>
      <c r="H97" s="49" t="s">
        <v>77</v>
      </c>
      <c r="I97" s="75">
        <v>0</v>
      </c>
      <c r="J97" s="49">
        <v>0</v>
      </c>
      <c r="K97" s="50" t="s">
        <v>229</v>
      </c>
    </row>
    <row r="98" spans="1:11" ht="12.75">
      <c r="A98" s="45">
        <v>38</v>
      </c>
      <c r="B98" s="46"/>
      <c r="C98" s="47"/>
      <c r="D98" s="47">
        <v>19</v>
      </c>
      <c r="E98" s="47"/>
      <c r="F98" s="47"/>
      <c r="G98" s="74" t="s">
        <v>230</v>
      </c>
      <c r="H98" s="49" t="s">
        <v>112</v>
      </c>
      <c r="I98" s="75">
        <v>-33</v>
      </c>
      <c r="J98" s="49">
        <v>2</v>
      </c>
      <c r="K98" s="50" t="s">
        <v>231</v>
      </c>
    </row>
    <row r="99" spans="1:11" ht="12.75">
      <c r="A99" s="97">
        <v>39</v>
      </c>
      <c r="B99" s="98"/>
      <c r="C99" s="99"/>
      <c r="D99" s="99"/>
      <c r="E99" s="99" t="s">
        <v>232</v>
      </c>
      <c r="F99" s="99"/>
      <c r="G99" s="100" t="s">
        <v>89</v>
      </c>
      <c r="H99" s="101" t="s">
        <v>90</v>
      </c>
      <c r="I99" s="101"/>
      <c r="J99" s="101"/>
      <c r="K99" s="102" t="s">
        <v>233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7"/>
  <sheetViews>
    <sheetView workbookViewId="0" topLeftCell="A1">
      <selection activeCell="F8" sqref="F8"/>
    </sheetView>
  </sheetViews>
  <sheetFormatPr defaultColWidth="9.140625" defaultRowHeight="12.75"/>
  <cols>
    <col min="3" max="3" width="16.7109375" style="0" customWidth="1"/>
    <col min="4" max="4" width="11.00390625" style="0" customWidth="1"/>
    <col min="6" max="6" width="10.140625" style="0" customWidth="1"/>
  </cols>
  <sheetData>
    <row r="1" ht="17.25">
      <c r="B1" s="1" t="s">
        <v>0</v>
      </c>
    </row>
    <row r="2" ht="12.75">
      <c r="C2" t="s">
        <v>234</v>
      </c>
    </row>
    <row r="3" spans="1:6" ht="12.75">
      <c r="A3" s="2"/>
      <c r="B3" s="3" t="s">
        <v>235</v>
      </c>
      <c r="C3" s="2" t="s">
        <v>2</v>
      </c>
      <c r="D3" s="3" t="s">
        <v>195</v>
      </c>
      <c r="E3" s="2"/>
      <c r="F3" s="4">
        <v>39217</v>
      </c>
    </row>
    <row r="5" spans="1:5" ht="12.75">
      <c r="A5" t="s">
        <v>4</v>
      </c>
      <c r="B5" s="5" t="s">
        <v>5</v>
      </c>
      <c r="C5" t="s">
        <v>236</v>
      </c>
      <c r="D5" s="103">
        <v>4.15</v>
      </c>
      <c r="E5" t="s">
        <v>7</v>
      </c>
    </row>
    <row r="7" spans="1:6" ht="12.75">
      <c r="A7" s="7"/>
      <c r="B7" s="7" t="s">
        <v>8</v>
      </c>
      <c r="C7" s="7" t="s">
        <v>9</v>
      </c>
      <c r="D7" s="7" t="s">
        <v>10</v>
      </c>
      <c r="E7" s="8" t="s">
        <v>11</v>
      </c>
      <c r="F7" s="8" t="s">
        <v>12</v>
      </c>
    </row>
    <row r="8" spans="1:6" ht="12.75">
      <c r="A8" s="9">
        <v>1</v>
      </c>
      <c r="B8" s="9"/>
      <c r="C8" s="9" t="s">
        <v>13</v>
      </c>
      <c r="D8" s="9" t="s">
        <v>14</v>
      </c>
      <c r="E8" s="10">
        <v>0.023842592592592596</v>
      </c>
      <c r="F8" s="11">
        <f aca="true" t="shared" si="0" ref="F8:F27">+E8/$D$5</f>
        <v>0.005745203034359661</v>
      </c>
    </row>
    <row r="9" spans="1:6" ht="12.75">
      <c r="A9" s="9">
        <v>2</v>
      </c>
      <c r="B9" s="9">
        <v>3043</v>
      </c>
      <c r="C9" s="9" t="s">
        <v>17</v>
      </c>
      <c r="D9" s="9" t="s">
        <v>14</v>
      </c>
      <c r="E9" s="10">
        <v>0.027129629629629632</v>
      </c>
      <c r="F9" s="12">
        <f t="shared" si="0"/>
        <v>0.006537260151717983</v>
      </c>
    </row>
    <row r="10" spans="1:6" ht="12.75">
      <c r="A10" s="9">
        <v>3</v>
      </c>
      <c r="B10" s="9">
        <v>3340</v>
      </c>
      <c r="C10" s="9" t="s">
        <v>43</v>
      </c>
      <c r="D10" s="9" t="s">
        <v>44</v>
      </c>
      <c r="E10" s="10">
        <v>0.027245370370370368</v>
      </c>
      <c r="F10" s="12">
        <f t="shared" si="0"/>
        <v>0.006565149486836233</v>
      </c>
    </row>
    <row r="11" spans="1:6" ht="12.75">
      <c r="A11" s="9">
        <v>4</v>
      </c>
      <c r="B11" s="9">
        <v>1075</v>
      </c>
      <c r="C11" s="9" t="s">
        <v>15</v>
      </c>
      <c r="D11" s="9" t="s">
        <v>14</v>
      </c>
      <c r="E11" s="10">
        <v>0.028946759259259255</v>
      </c>
      <c r="F11" s="12">
        <f t="shared" si="0"/>
        <v>0.006975122713074519</v>
      </c>
    </row>
    <row r="12" spans="1:6" ht="12.75">
      <c r="A12" s="9">
        <v>5</v>
      </c>
      <c r="B12" s="9">
        <v>782</v>
      </c>
      <c r="C12" s="9" t="s">
        <v>237</v>
      </c>
      <c r="D12" s="9" t="s">
        <v>238</v>
      </c>
      <c r="E12" s="10">
        <v>0.031886574074074074</v>
      </c>
      <c r="F12" s="12">
        <f t="shared" si="0"/>
        <v>0.00768351182507809</v>
      </c>
    </row>
    <row r="13" spans="1:6" ht="12.75">
      <c r="A13" s="9">
        <v>6</v>
      </c>
      <c r="B13" s="9">
        <v>612</v>
      </c>
      <c r="C13" s="9" t="s">
        <v>239</v>
      </c>
      <c r="D13" s="9" t="s">
        <v>240</v>
      </c>
      <c r="E13" s="10">
        <v>0.03778935185185185</v>
      </c>
      <c r="F13" s="12">
        <f t="shared" si="0"/>
        <v>0.00910586791610888</v>
      </c>
    </row>
    <row r="14" spans="1:6" ht="12.75">
      <c r="A14" s="9">
        <v>7</v>
      </c>
      <c r="B14" s="9">
        <v>5592</v>
      </c>
      <c r="C14" s="9" t="s">
        <v>241</v>
      </c>
      <c r="D14" s="9" t="s">
        <v>242</v>
      </c>
      <c r="E14" s="10">
        <v>0.03881944444444444</v>
      </c>
      <c r="F14" s="12">
        <f t="shared" si="0"/>
        <v>0.00935408299866131</v>
      </c>
    </row>
    <row r="15" spans="1:6" ht="12.75">
      <c r="A15" s="9">
        <v>8</v>
      </c>
      <c r="B15" s="9">
        <v>7538</v>
      </c>
      <c r="C15" s="9" t="s">
        <v>19</v>
      </c>
      <c r="D15" s="9" t="s">
        <v>14</v>
      </c>
      <c r="E15" s="10">
        <v>0.04002314814814815</v>
      </c>
      <c r="F15" s="12">
        <f t="shared" si="0"/>
        <v>0.00964413208389112</v>
      </c>
    </row>
    <row r="16" spans="1:6" ht="12.75">
      <c r="A16" s="9">
        <v>9</v>
      </c>
      <c r="B16" s="9">
        <v>7168</v>
      </c>
      <c r="C16" s="9" t="s">
        <v>87</v>
      </c>
      <c r="D16" s="9" t="s">
        <v>14</v>
      </c>
      <c r="E16" s="10">
        <v>0.04025462962962963</v>
      </c>
      <c r="F16" s="12">
        <f t="shared" si="0"/>
        <v>0.009699910754127622</v>
      </c>
    </row>
    <row r="17" spans="1:6" ht="12.75">
      <c r="A17" s="9">
        <v>10</v>
      </c>
      <c r="B17" s="9">
        <v>4156</v>
      </c>
      <c r="C17" s="9" t="s">
        <v>243</v>
      </c>
      <c r="D17" s="9" t="s">
        <v>240</v>
      </c>
      <c r="E17" s="10">
        <v>0.04322916666666667</v>
      </c>
      <c r="F17" s="12">
        <f t="shared" si="0"/>
        <v>0.010416666666666668</v>
      </c>
    </row>
    <row r="18" spans="1:6" ht="12.75">
      <c r="A18" s="9">
        <v>11</v>
      </c>
      <c r="B18" s="9">
        <v>4877</v>
      </c>
      <c r="C18" s="9" t="s">
        <v>244</v>
      </c>
      <c r="D18" s="9"/>
      <c r="E18" s="10">
        <v>0.04346064814814815</v>
      </c>
      <c r="F18" s="12">
        <f t="shared" si="0"/>
        <v>0.010472445336903167</v>
      </c>
    </row>
    <row r="19" spans="1:6" ht="12.75">
      <c r="A19" s="9">
        <v>12</v>
      </c>
      <c r="B19" s="9">
        <v>894</v>
      </c>
      <c r="C19" s="9" t="s">
        <v>20</v>
      </c>
      <c r="D19" s="9" t="s">
        <v>14</v>
      </c>
      <c r="E19" s="10">
        <v>0.04828703703703704</v>
      </c>
      <c r="F19" s="12">
        <f t="shared" si="0"/>
        <v>0.011635430611334225</v>
      </c>
    </row>
    <row r="20" spans="1:6" ht="12.75">
      <c r="A20" s="9">
        <v>13</v>
      </c>
      <c r="B20" s="9">
        <v>2383</v>
      </c>
      <c r="C20" s="9" t="s">
        <v>245</v>
      </c>
      <c r="D20" s="9" t="s">
        <v>240</v>
      </c>
      <c r="E20" s="9" t="s">
        <v>233</v>
      </c>
      <c r="F20" s="12">
        <f t="shared" si="0"/>
        <v>0</v>
      </c>
    </row>
    <row r="21" spans="1:6" ht="12.75">
      <c r="A21" s="9">
        <v>14</v>
      </c>
      <c r="B21" s="9">
        <v>255864</v>
      </c>
      <c r="C21" s="9" t="s">
        <v>246</v>
      </c>
      <c r="D21" s="9"/>
      <c r="E21" s="9" t="s">
        <v>233</v>
      </c>
      <c r="F21" s="12">
        <f t="shared" si="0"/>
        <v>0</v>
      </c>
    </row>
    <row r="22" spans="1:6" ht="12.75" hidden="1">
      <c r="A22" s="9">
        <v>15</v>
      </c>
      <c r="B22" s="9"/>
      <c r="C22" s="9"/>
      <c r="D22" s="9"/>
      <c r="E22" s="9"/>
      <c r="F22" s="12">
        <f t="shared" si="0"/>
        <v>0</v>
      </c>
    </row>
    <row r="23" spans="1:6" ht="12.75" hidden="1">
      <c r="A23" s="9">
        <v>16</v>
      </c>
      <c r="B23" s="9"/>
      <c r="C23" s="9"/>
      <c r="D23" s="9"/>
      <c r="E23" s="9"/>
      <c r="F23" s="12">
        <f t="shared" si="0"/>
        <v>0</v>
      </c>
    </row>
    <row r="24" spans="1:6" ht="12.75" hidden="1">
      <c r="A24" s="9">
        <v>17</v>
      </c>
      <c r="B24" s="9"/>
      <c r="C24" s="9"/>
      <c r="D24" s="9"/>
      <c r="E24" s="9"/>
      <c r="F24" s="12">
        <f t="shared" si="0"/>
        <v>0</v>
      </c>
    </row>
    <row r="25" spans="1:6" ht="12.75" hidden="1">
      <c r="A25" s="9">
        <v>18</v>
      </c>
      <c r="B25" s="9"/>
      <c r="C25" s="9"/>
      <c r="D25" s="9"/>
      <c r="E25" s="9"/>
      <c r="F25" s="12">
        <f t="shared" si="0"/>
        <v>0</v>
      </c>
    </row>
    <row r="26" spans="1:6" ht="12.75" hidden="1">
      <c r="A26" s="9">
        <v>19</v>
      </c>
      <c r="B26" s="9"/>
      <c r="C26" s="9"/>
      <c r="D26" s="9"/>
      <c r="E26" s="9"/>
      <c r="F26" s="12">
        <f t="shared" si="0"/>
        <v>0</v>
      </c>
    </row>
    <row r="27" spans="1:6" ht="12.75" hidden="1">
      <c r="A27" s="9">
        <v>20</v>
      </c>
      <c r="B27" s="9"/>
      <c r="C27" s="9"/>
      <c r="D27" s="9"/>
      <c r="E27" s="9"/>
      <c r="F27" s="12">
        <f t="shared" si="0"/>
        <v>0</v>
      </c>
    </row>
    <row r="30" spans="1:5" ht="12.75">
      <c r="A30" t="s">
        <v>4</v>
      </c>
      <c r="B30" s="5" t="s">
        <v>21</v>
      </c>
      <c r="C30" t="s">
        <v>236</v>
      </c>
      <c r="D30" s="103">
        <v>4.15</v>
      </c>
      <c r="E30" t="s">
        <v>7</v>
      </c>
    </row>
    <row r="32" spans="1:6" ht="12.75">
      <c r="A32" s="7"/>
      <c r="B32" s="8" t="s">
        <v>8</v>
      </c>
      <c r="C32" s="7" t="s">
        <v>9</v>
      </c>
      <c r="D32" s="7" t="s">
        <v>10</v>
      </c>
      <c r="E32" s="8" t="s">
        <v>11</v>
      </c>
      <c r="F32" s="8" t="s">
        <v>12</v>
      </c>
    </row>
    <row r="33" spans="1:6" ht="12.75">
      <c r="A33" s="9">
        <v>1</v>
      </c>
      <c r="B33" s="9">
        <v>5372</v>
      </c>
      <c r="C33" s="13" t="s">
        <v>23</v>
      </c>
      <c r="D33" s="9" t="s">
        <v>14</v>
      </c>
      <c r="E33" s="10">
        <v>0.030416666666666665</v>
      </c>
      <c r="F33" s="12">
        <f aca="true" t="shared" si="1" ref="F33:F52">+E33/$D$30</f>
        <v>0.007329317269076304</v>
      </c>
    </row>
    <row r="34" spans="1:6" ht="12.75">
      <c r="A34" s="9">
        <v>2</v>
      </c>
      <c r="B34" s="9">
        <v>2539</v>
      </c>
      <c r="C34" s="9" t="s">
        <v>247</v>
      </c>
      <c r="D34" s="9" t="s">
        <v>240</v>
      </c>
      <c r="E34" s="10">
        <v>0.03170138888888889</v>
      </c>
      <c r="F34" s="12">
        <f t="shared" si="1"/>
        <v>0.007638888888888889</v>
      </c>
    </row>
    <row r="35" spans="1:6" ht="12.75">
      <c r="A35" s="9">
        <v>3</v>
      </c>
      <c r="B35" s="9">
        <v>361</v>
      </c>
      <c r="C35" s="9" t="s">
        <v>3</v>
      </c>
      <c r="D35" s="9" t="s">
        <v>14</v>
      </c>
      <c r="E35" s="10">
        <v>0.03327546296296296</v>
      </c>
      <c r="F35" s="12">
        <f t="shared" si="1"/>
        <v>0.008018183846497098</v>
      </c>
    </row>
    <row r="36" spans="1:6" ht="12.75">
      <c r="A36" s="9">
        <v>4</v>
      </c>
      <c r="B36" s="9"/>
      <c r="C36" s="9" t="s">
        <v>22</v>
      </c>
      <c r="D36" s="9" t="s">
        <v>14</v>
      </c>
      <c r="E36" s="10">
        <v>0.03673611111111111</v>
      </c>
      <c r="F36" s="12">
        <f t="shared" si="1"/>
        <v>0.008852074966532796</v>
      </c>
    </row>
    <row r="37" spans="1:6" ht="12.75">
      <c r="A37" s="9">
        <v>5</v>
      </c>
      <c r="B37" s="9">
        <v>240</v>
      </c>
      <c r="C37" s="9" t="s">
        <v>248</v>
      </c>
      <c r="D37" s="9" t="s">
        <v>240</v>
      </c>
      <c r="E37" s="10">
        <v>0.03966435185185185</v>
      </c>
      <c r="F37" s="12">
        <f t="shared" si="1"/>
        <v>0.009557675145024543</v>
      </c>
    </row>
    <row r="38" spans="1:6" ht="12.75">
      <c r="A38" s="9">
        <v>6</v>
      </c>
      <c r="B38" s="9">
        <v>2685</v>
      </c>
      <c r="C38" s="9" t="s">
        <v>249</v>
      </c>
      <c r="D38" s="9" t="s">
        <v>250</v>
      </c>
      <c r="E38" s="10">
        <v>0.03981481481481482</v>
      </c>
      <c r="F38" s="12">
        <f t="shared" si="1"/>
        <v>0.009593931280678269</v>
      </c>
    </row>
    <row r="39" spans="1:6" ht="12.75">
      <c r="A39" s="9">
        <v>7</v>
      </c>
      <c r="B39" s="9">
        <v>7908</v>
      </c>
      <c r="C39" s="9" t="s">
        <v>251</v>
      </c>
      <c r="D39" s="9" t="s">
        <v>240</v>
      </c>
      <c r="E39" s="10">
        <v>0.046331018518518514</v>
      </c>
      <c r="F39" s="12">
        <f t="shared" si="1"/>
        <v>0.011164100847835786</v>
      </c>
    </row>
    <row r="40" spans="1:6" ht="12.75">
      <c r="A40" s="9">
        <v>8</v>
      </c>
      <c r="B40" s="9">
        <v>73</v>
      </c>
      <c r="C40" s="9" t="s">
        <v>29</v>
      </c>
      <c r="D40" s="9" t="s">
        <v>14</v>
      </c>
      <c r="E40" s="10">
        <v>0.05094907407407407</v>
      </c>
      <c r="F40" s="12">
        <f t="shared" si="1"/>
        <v>0.012276885319053991</v>
      </c>
    </row>
    <row r="41" spans="1:6" ht="12.75">
      <c r="A41" s="9">
        <v>9</v>
      </c>
      <c r="B41" s="9">
        <v>4762</v>
      </c>
      <c r="C41" s="9" t="s">
        <v>252</v>
      </c>
      <c r="D41" s="9" t="s">
        <v>240</v>
      </c>
      <c r="E41" s="9" t="s">
        <v>233</v>
      </c>
      <c r="F41" s="12">
        <f t="shared" si="1"/>
        <v>0</v>
      </c>
    </row>
    <row r="42" spans="1:6" ht="12.75">
      <c r="A42" s="9">
        <v>10</v>
      </c>
      <c r="B42" s="9">
        <v>884</v>
      </c>
      <c r="C42" s="9" t="s">
        <v>27</v>
      </c>
      <c r="D42" s="9" t="s">
        <v>14</v>
      </c>
      <c r="E42" s="9" t="s">
        <v>233</v>
      </c>
      <c r="F42" s="12">
        <f t="shared" si="1"/>
        <v>0</v>
      </c>
    </row>
    <row r="43" spans="1:6" ht="12.75" hidden="1">
      <c r="A43" s="9">
        <v>11</v>
      </c>
      <c r="B43" s="9"/>
      <c r="C43" s="9"/>
      <c r="D43" s="9"/>
      <c r="E43" s="9"/>
      <c r="F43" s="12">
        <f t="shared" si="1"/>
        <v>0</v>
      </c>
    </row>
    <row r="44" spans="1:6" ht="12.75" hidden="1">
      <c r="A44" s="9">
        <v>12</v>
      </c>
      <c r="B44" s="9"/>
      <c r="C44" s="9"/>
      <c r="D44" s="9"/>
      <c r="E44" s="9"/>
      <c r="F44" s="12">
        <f t="shared" si="1"/>
        <v>0</v>
      </c>
    </row>
    <row r="45" spans="1:6" ht="12.75" hidden="1">
      <c r="A45" s="9">
        <v>13</v>
      </c>
      <c r="B45" s="9"/>
      <c r="C45" s="9"/>
      <c r="D45" s="9"/>
      <c r="E45" s="9"/>
      <c r="F45" s="12">
        <f t="shared" si="1"/>
        <v>0</v>
      </c>
    </row>
    <row r="46" spans="1:6" ht="12.75" hidden="1">
      <c r="A46" s="9">
        <v>14</v>
      </c>
      <c r="B46" s="9"/>
      <c r="C46" s="9"/>
      <c r="D46" s="9"/>
      <c r="E46" s="9"/>
      <c r="F46" s="12">
        <f t="shared" si="1"/>
        <v>0</v>
      </c>
    </row>
    <row r="47" spans="1:6" ht="12.75" hidden="1">
      <c r="A47" s="9">
        <v>15</v>
      </c>
      <c r="B47" s="9"/>
      <c r="C47" s="9"/>
      <c r="D47" s="9"/>
      <c r="E47" s="9"/>
      <c r="F47" s="12">
        <f t="shared" si="1"/>
        <v>0</v>
      </c>
    </row>
    <row r="48" spans="1:6" ht="12.75" hidden="1">
      <c r="A48" s="9">
        <v>16</v>
      </c>
      <c r="B48" s="9"/>
      <c r="C48" s="9"/>
      <c r="D48" s="9"/>
      <c r="E48" s="9"/>
      <c r="F48" s="12">
        <f t="shared" si="1"/>
        <v>0</v>
      </c>
    </row>
    <row r="49" spans="1:6" ht="12.75" hidden="1">
      <c r="A49" s="9">
        <v>17</v>
      </c>
      <c r="B49" s="9"/>
      <c r="C49" s="9"/>
      <c r="D49" s="9"/>
      <c r="E49" s="9"/>
      <c r="F49" s="12">
        <f t="shared" si="1"/>
        <v>0</v>
      </c>
    </row>
    <row r="50" spans="1:6" ht="12.75" hidden="1">
      <c r="A50" s="9">
        <v>18</v>
      </c>
      <c r="B50" s="9"/>
      <c r="C50" s="9"/>
      <c r="D50" s="9"/>
      <c r="E50" s="9"/>
      <c r="F50" s="12">
        <f t="shared" si="1"/>
        <v>0</v>
      </c>
    </row>
    <row r="51" spans="1:6" ht="12.75" hidden="1">
      <c r="A51" s="9">
        <v>19</v>
      </c>
      <c r="B51" s="9"/>
      <c r="C51" s="9"/>
      <c r="D51" s="9"/>
      <c r="E51" s="9"/>
      <c r="F51" s="12">
        <f t="shared" si="1"/>
        <v>0</v>
      </c>
    </row>
    <row r="52" spans="1:6" ht="12.75" hidden="1">
      <c r="A52" s="9">
        <v>20</v>
      </c>
      <c r="B52" s="9"/>
      <c r="C52" s="9"/>
      <c r="D52" s="9"/>
      <c r="E52" s="9"/>
      <c r="F52" s="12">
        <f t="shared" si="1"/>
        <v>0</v>
      </c>
    </row>
    <row r="55" spans="1:5" ht="12.75">
      <c r="A55" t="s">
        <v>30</v>
      </c>
      <c r="B55" s="5" t="s">
        <v>31</v>
      </c>
      <c r="C55" t="s">
        <v>6</v>
      </c>
      <c r="D55" s="103">
        <v>3.37</v>
      </c>
      <c r="E55" t="s">
        <v>7</v>
      </c>
    </row>
    <row r="57" spans="1:6" ht="12.75">
      <c r="A57" s="8"/>
      <c r="B57" s="7" t="s">
        <v>8</v>
      </c>
      <c r="C57" s="7" t="s">
        <v>9</v>
      </c>
      <c r="D57" s="7" t="s">
        <v>10</v>
      </c>
      <c r="E57" s="7" t="s">
        <v>11</v>
      </c>
      <c r="F57" s="8" t="s">
        <v>12</v>
      </c>
    </row>
    <row r="58" spans="1:6" ht="12.75">
      <c r="A58" s="9">
        <v>1</v>
      </c>
      <c r="B58" s="13">
        <v>3648</v>
      </c>
      <c r="C58" s="9" t="s">
        <v>253</v>
      </c>
      <c r="D58" s="9" t="s">
        <v>240</v>
      </c>
      <c r="E58" s="10">
        <v>0.026539351851851852</v>
      </c>
      <c r="F58" s="12">
        <f aca="true" t="shared" si="2" ref="F58:F77">+E58/$D$55</f>
        <v>0.007875178591053961</v>
      </c>
    </row>
    <row r="59" spans="1:6" ht="12.75">
      <c r="A59" s="9">
        <v>2</v>
      </c>
      <c r="B59" s="9">
        <v>3780</v>
      </c>
      <c r="C59" s="9" t="s">
        <v>254</v>
      </c>
      <c r="D59" s="9" t="s">
        <v>255</v>
      </c>
      <c r="E59" s="10">
        <v>0.03711805555555556</v>
      </c>
      <c r="F59" s="12">
        <f t="shared" si="2"/>
        <v>0.011014259808770195</v>
      </c>
    </row>
    <row r="60" spans="1:6" ht="12.75">
      <c r="A60" s="9">
        <v>3</v>
      </c>
      <c r="B60" s="9">
        <v>3276</v>
      </c>
      <c r="C60" s="9" t="s">
        <v>256</v>
      </c>
      <c r="D60" s="9" t="s">
        <v>250</v>
      </c>
      <c r="E60" s="10">
        <v>0.037245370370370366</v>
      </c>
      <c r="F60" s="12">
        <f t="shared" si="2"/>
        <v>0.01105203868556984</v>
      </c>
    </row>
    <row r="61" spans="1:6" ht="12.75">
      <c r="A61" s="9">
        <v>4</v>
      </c>
      <c r="B61" s="9">
        <v>3515</v>
      </c>
      <c r="C61" s="9" t="s">
        <v>34</v>
      </c>
      <c r="D61" s="9" t="s">
        <v>14</v>
      </c>
      <c r="E61" s="10">
        <v>0.03836805555555555</v>
      </c>
      <c r="F61" s="12">
        <f t="shared" si="2"/>
        <v>0.01138517969007583</v>
      </c>
    </row>
    <row r="62" spans="1:6" ht="12.75">
      <c r="A62" s="9">
        <v>5</v>
      </c>
      <c r="B62" s="9">
        <v>3528</v>
      </c>
      <c r="C62" s="9" t="s">
        <v>41</v>
      </c>
      <c r="D62" s="9" t="s">
        <v>14</v>
      </c>
      <c r="E62" s="10">
        <v>0.03989583333333333</v>
      </c>
      <c r="F62" s="12">
        <f t="shared" si="2"/>
        <v>0.011838526211671611</v>
      </c>
    </row>
    <row r="63" spans="1:6" ht="12.75">
      <c r="A63" s="9">
        <v>6</v>
      </c>
      <c r="B63" s="9">
        <v>7138</v>
      </c>
      <c r="C63" s="9" t="s">
        <v>39</v>
      </c>
      <c r="D63" s="9" t="s">
        <v>14</v>
      </c>
      <c r="E63" s="10">
        <v>0.04605324074074074</v>
      </c>
      <c r="F63" s="12">
        <f t="shared" si="2"/>
        <v>0.01366565007143642</v>
      </c>
    </row>
    <row r="64" spans="1:6" ht="12.75">
      <c r="A64" s="9">
        <v>7</v>
      </c>
      <c r="B64" s="9">
        <v>9919</v>
      </c>
      <c r="C64" s="9" t="s">
        <v>40</v>
      </c>
      <c r="D64" s="9" t="s">
        <v>14</v>
      </c>
      <c r="E64" s="10">
        <v>0.05604166666666666</v>
      </c>
      <c r="F64" s="12">
        <f t="shared" si="2"/>
        <v>0.0166295746785361</v>
      </c>
    </row>
    <row r="65" spans="1:6" ht="0.75" customHeight="1">
      <c r="A65" s="9">
        <v>8</v>
      </c>
      <c r="B65" s="9"/>
      <c r="C65" s="9"/>
      <c r="D65" s="9"/>
      <c r="E65" s="10"/>
      <c r="F65" s="12">
        <f t="shared" si="2"/>
        <v>0</v>
      </c>
    </row>
    <row r="66" spans="1:6" ht="12.75" hidden="1">
      <c r="A66" s="9">
        <v>9</v>
      </c>
      <c r="B66" s="9"/>
      <c r="C66" s="9"/>
      <c r="D66" s="9"/>
      <c r="E66" s="9"/>
      <c r="F66" s="12">
        <f t="shared" si="2"/>
        <v>0</v>
      </c>
    </row>
    <row r="67" spans="1:6" ht="12.75" hidden="1">
      <c r="A67" s="9">
        <v>10</v>
      </c>
      <c r="B67" s="9"/>
      <c r="C67" s="9"/>
      <c r="D67" s="9"/>
      <c r="E67" s="9"/>
      <c r="F67" s="12">
        <f t="shared" si="2"/>
        <v>0</v>
      </c>
    </row>
    <row r="68" spans="1:6" ht="12.75" hidden="1">
      <c r="A68" s="9">
        <v>11</v>
      </c>
      <c r="B68" s="9"/>
      <c r="C68" s="9"/>
      <c r="D68" s="9"/>
      <c r="E68" s="9"/>
      <c r="F68" s="12">
        <f t="shared" si="2"/>
        <v>0</v>
      </c>
    </row>
    <row r="69" spans="1:6" ht="12.75" hidden="1">
      <c r="A69" s="9">
        <v>12</v>
      </c>
      <c r="B69" s="9"/>
      <c r="C69" s="9"/>
      <c r="D69" s="9"/>
      <c r="E69" s="9"/>
      <c r="F69" s="12">
        <f t="shared" si="2"/>
        <v>0</v>
      </c>
    </row>
    <row r="70" spans="1:6" ht="12.75" hidden="1">
      <c r="A70" s="9">
        <v>13</v>
      </c>
      <c r="B70" s="9"/>
      <c r="C70" s="9"/>
      <c r="D70" s="9"/>
      <c r="E70" s="9"/>
      <c r="F70" s="12">
        <f t="shared" si="2"/>
        <v>0</v>
      </c>
    </row>
    <row r="71" spans="1:6" ht="12.75" hidden="1">
      <c r="A71" s="9">
        <v>14</v>
      </c>
      <c r="B71" s="9"/>
      <c r="C71" s="9"/>
      <c r="D71" s="9"/>
      <c r="E71" s="9"/>
      <c r="F71" s="12">
        <f t="shared" si="2"/>
        <v>0</v>
      </c>
    </row>
    <row r="72" spans="1:6" ht="12.75" hidden="1">
      <c r="A72" s="9">
        <v>15</v>
      </c>
      <c r="B72" s="9"/>
      <c r="C72" s="9"/>
      <c r="D72" s="9"/>
      <c r="E72" s="9"/>
      <c r="F72" s="12">
        <f t="shared" si="2"/>
        <v>0</v>
      </c>
    </row>
    <row r="73" spans="1:6" ht="12.75" hidden="1">
      <c r="A73" s="9">
        <v>16</v>
      </c>
      <c r="B73" s="9"/>
      <c r="C73" s="9"/>
      <c r="D73" s="9"/>
      <c r="E73" s="9"/>
      <c r="F73" s="12">
        <f t="shared" si="2"/>
        <v>0</v>
      </c>
    </row>
    <row r="74" spans="1:6" ht="12.75" hidden="1">
      <c r="A74" s="9">
        <v>17</v>
      </c>
      <c r="B74" s="9"/>
      <c r="C74" s="9"/>
      <c r="D74" s="9"/>
      <c r="E74" s="9"/>
      <c r="F74" s="12">
        <f t="shared" si="2"/>
        <v>0</v>
      </c>
    </row>
    <row r="75" spans="1:6" ht="12.75" hidden="1">
      <c r="A75" s="9">
        <v>18</v>
      </c>
      <c r="B75" s="9"/>
      <c r="C75" s="9"/>
      <c r="D75" s="9"/>
      <c r="E75" s="9"/>
      <c r="F75" s="12">
        <f t="shared" si="2"/>
        <v>0</v>
      </c>
    </row>
    <row r="76" spans="1:6" ht="12.75" hidden="1">
      <c r="A76" s="9">
        <v>19</v>
      </c>
      <c r="B76" s="9"/>
      <c r="C76" s="9"/>
      <c r="D76" s="9"/>
      <c r="E76" s="9"/>
      <c r="F76" s="12">
        <f t="shared" si="2"/>
        <v>0</v>
      </c>
    </row>
    <row r="77" spans="1:6" ht="12.75" hidden="1">
      <c r="A77" s="9">
        <v>20</v>
      </c>
      <c r="B77" s="9"/>
      <c r="C77" s="9"/>
      <c r="D77" s="9"/>
      <c r="E77" s="9"/>
      <c r="F77" s="12">
        <f t="shared" si="2"/>
        <v>0</v>
      </c>
    </row>
    <row r="80" spans="1:6" ht="12.75">
      <c r="A80" s="15" t="s">
        <v>30</v>
      </c>
      <c r="B80" s="16" t="s">
        <v>42</v>
      </c>
      <c r="C80" s="15" t="s">
        <v>6</v>
      </c>
      <c r="D80" s="104">
        <v>3.37</v>
      </c>
      <c r="E80" s="15" t="s">
        <v>7</v>
      </c>
      <c r="F80" s="15"/>
    </row>
    <row r="81" spans="1:6" ht="12.75">
      <c r="A81" s="15"/>
      <c r="B81" s="15"/>
      <c r="C81" s="15"/>
      <c r="D81" s="15"/>
      <c r="E81" s="15"/>
      <c r="F81" s="15"/>
    </row>
    <row r="82" spans="1:6" ht="12.75">
      <c r="A82" s="8"/>
      <c r="B82" s="8" t="s">
        <v>8</v>
      </c>
      <c r="C82" s="8" t="s">
        <v>9</v>
      </c>
      <c r="D82" s="8" t="s">
        <v>10</v>
      </c>
      <c r="E82" s="8" t="s">
        <v>11</v>
      </c>
      <c r="F82" s="8" t="s">
        <v>12</v>
      </c>
    </row>
    <row r="83" spans="1:6" ht="12.75">
      <c r="A83" s="9">
        <v>1</v>
      </c>
      <c r="B83" s="9">
        <v>7166</v>
      </c>
      <c r="C83" s="9" t="s">
        <v>46</v>
      </c>
      <c r="D83" s="9" t="s">
        <v>14</v>
      </c>
      <c r="E83" s="10">
        <v>0.05251157407407408</v>
      </c>
      <c r="F83" s="12">
        <f aca="true" t="shared" si="3" ref="F83:F102">+E83/$D$80</f>
        <v>0.015582069458182218</v>
      </c>
    </row>
    <row r="84" spans="1:6" ht="12.75">
      <c r="A84" s="9">
        <v>2</v>
      </c>
      <c r="B84" s="9">
        <v>7167</v>
      </c>
      <c r="C84" s="9" t="s">
        <v>45</v>
      </c>
      <c r="D84" s="9" t="s">
        <v>14</v>
      </c>
      <c r="E84" s="10">
        <v>0.05565972222222223</v>
      </c>
      <c r="F84" s="12">
        <f t="shared" si="3"/>
        <v>0.01651623804813716</v>
      </c>
    </row>
    <row r="85" spans="1:6" ht="12.75" hidden="1">
      <c r="A85" s="9">
        <v>3</v>
      </c>
      <c r="B85" s="9"/>
      <c r="C85" s="9"/>
      <c r="D85" s="9"/>
      <c r="E85" s="10"/>
      <c r="F85" s="12">
        <f t="shared" si="3"/>
        <v>0</v>
      </c>
    </row>
    <row r="86" spans="1:6" ht="12.75" hidden="1">
      <c r="A86" s="9">
        <v>4</v>
      </c>
      <c r="B86" s="9"/>
      <c r="C86" s="9"/>
      <c r="D86" s="9"/>
      <c r="E86" s="10"/>
      <c r="F86" s="12">
        <f t="shared" si="3"/>
        <v>0</v>
      </c>
    </row>
    <row r="87" spans="1:6" ht="12.75" hidden="1">
      <c r="A87" s="9">
        <v>5</v>
      </c>
      <c r="B87" s="9"/>
      <c r="C87" s="9"/>
      <c r="D87" s="9"/>
      <c r="E87" s="10"/>
      <c r="F87" s="12">
        <f t="shared" si="3"/>
        <v>0</v>
      </c>
    </row>
    <row r="88" spans="1:6" ht="12.75" hidden="1">
      <c r="A88" s="9">
        <v>6</v>
      </c>
      <c r="B88" s="9"/>
      <c r="C88" s="9"/>
      <c r="D88" s="9"/>
      <c r="E88" s="10"/>
      <c r="F88" s="12">
        <f t="shared" si="3"/>
        <v>0</v>
      </c>
    </row>
    <row r="89" spans="1:6" ht="12.75" hidden="1">
      <c r="A89" s="9">
        <v>7</v>
      </c>
      <c r="B89" s="9"/>
      <c r="C89" s="9"/>
      <c r="D89" s="9"/>
      <c r="E89" s="9"/>
      <c r="F89" s="12">
        <f t="shared" si="3"/>
        <v>0</v>
      </c>
    </row>
    <row r="90" spans="1:6" ht="12.75" hidden="1">
      <c r="A90" s="9">
        <v>8</v>
      </c>
      <c r="B90" s="9"/>
      <c r="C90" s="9"/>
      <c r="D90" s="9"/>
      <c r="E90" s="9"/>
      <c r="F90" s="12">
        <f t="shared" si="3"/>
        <v>0</v>
      </c>
    </row>
    <row r="91" spans="1:6" ht="12.75" hidden="1">
      <c r="A91" s="9">
        <v>9</v>
      </c>
      <c r="B91" s="9"/>
      <c r="C91" s="9"/>
      <c r="D91" s="9"/>
      <c r="E91" s="9"/>
      <c r="F91" s="12">
        <f t="shared" si="3"/>
        <v>0</v>
      </c>
    </row>
    <row r="92" spans="1:6" ht="12.75" hidden="1">
      <c r="A92" s="9">
        <v>10</v>
      </c>
      <c r="B92" s="9"/>
      <c r="C92" s="9"/>
      <c r="D92" s="9"/>
      <c r="E92" s="9"/>
      <c r="F92" s="12">
        <f t="shared" si="3"/>
        <v>0</v>
      </c>
    </row>
    <row r="93" spans="1:6" ht="12.75" hidden="1">
      <c r="A93" s="9">
        <v>11</v>
      </c>
      <c r="B93" s="9"/>
      <c r="C93" s="9"/>
      <c r="D93" s="9"/>
      <c r="E93" s="9"/>
      <c r="F93" s="12">
        <f t="shared" si="3"/>
        <v>0</v>
      </c>
    </row>
    <row r="94" spans="1:6" ht="12.75" hidden="1">
      <c r="A94" s="9">
        <v>12</v>
      </c>
      <c r="B94" s="9"/>
      <c r="C94" s="9"/>
      <c r="D94" s="9"/>
      <c r="E94" s="9"/>
      <c r="F94" s="12">
        <f t="shared" si="3"/>
        <v>0</v>
      </c>
    </row>
    <row r="95" spans="1:6" ht="12.75" hidden="1">
      <c r="A95" s="9">
        <v>13</v>
      </c>
      <c r="B95" s="9"/>
      <c r="C95" s="9"/>
      <c r="D95" s="9"/>
      <c r="E95" s="9"/>
      <c r="F95" s="12">
        <f t="shared" si="3"/>
        <v>0</v>
      </c>
    </row>
    <row r="96" spans="1:6" ht="12.75" hidden="1">
      <c r="A96" s="9">
        <v>14</v>
      </c>
      <c r="B96" s="9"/>
      <c r="C96" s="9"/>
      <c r="D96" s="9"/>
      <c r="E96" s="9"/>
      <c r="F96" s="12">
        <f t="shared" si="3"/>
        <v>0</v>
      </c>
    </row>
    <row r="97" spans="1:6" ht="12.75" hidden="1">
      <c r="A97" s="9">
        <v>15</v>
      </c>
      <c r="B97" s="9"/>
      <c r="C97" s="9"/>
      <c r="D97" s="9"/>
      <c r="E97" s="9"/>
      <c r="F97" s="12">
        <f t="shared" si="3"/>
        <v>0</v>
      </c>
    </row>
    <row r="98" spans="1:6" ht="12.75" hidden="1">
      <c r="A98" s="9">
        <v>16</v>
      </c>
      <c r="B98" s="9"/>
      <c r="C98" s="9"/>
      <c r="D98" s="9"/>
      <c r="E98" s="9"/>
      <c r="F98" s="12">
        <f t="shared" si="3"/>
        <v>0</v>
      </c>
    </row>
    <row r="99" spans="1:6" ht="12.75" hidden="1">
      <c r="A99" s="9">
        <v>17</v>
      </c>
      <c r="B99" s="9"/>
      <c r="C99" s="9"/>
      <c r="D99" s="9"/>
      <c r="E99" s="9"/>
      <c r="F99" s="12">
        <f t="shared" si="3"/>
        <v>0</v>
      </c>
    </row>
    <row r="100" spans="1:6" ht="12.75" hidden="1">
      <c r="A100" s="9">
        <v>18</v>
      </c>
      <c r="B100" s="9"/>
      <c r="C100" s="9"/>
      <c r="D100" s="9"/>
      <c r="E100" s="9"/>
      <c r="F100" s="12">
        <f t="shared" si="3"/>
        <v>0</v>
      </c>
    </row>
    <row r="101" spans="1:6" ht="12.75" hidden="1">
      <c r="A101" s="9">
        <v>19</v>
      </c>
      <c r="B101" s="9"/>
      <c r="C101" s="9"/>
      <c r="D101" s="9"/>
      <c r="E101" s="9"/>
      <c r="F101" s="12">
        <f t="shared" si="3"/>
        <v>0</v>
      </c>
    </row>
    <row r="102" spans="1:6" ht="12.75" hidden="1">
      <c r="A102" s="9">
        <v>20</v>
      </c>
      <c r="B102" s="9"/>
      <c r="C102" s="9"/>
      <c r="D102" s="9"/>
      <c r="E102" s="9"/>
      <c r="F102" s="12">
        <f t="shared" si="3"/>
        <v>0</v>
      </c>
    </row>
    <row r="105" spans="1:6" ht="12.75">
      <c r="A105" s="15" t="s">
        <v>30</v>
      </c>
      <c r="B105" s="16" t="s">
        <v>51</v>
      </c>
      <c r="C105" s="15" t="s">
        <v>6</v>
      </c>
      <c r="D105" s="104">
        <v>3.37</v>
      </c>
      <c r="E105" s="15" t="s">
        <v>7</v>
      </c>
      <c r="F105" s="15"/>
    </row>
    <row r="106" spans="1:6" ht="12.75">
      <c r="A106" s="15"/>
      <c r="B106" s="15"/>
      <c r="C106" s="15"/>
      <c r="D106" s="15"/>
      <c r="E106" s="15"/>
      <c r="F106" s="15"/>
    </row>
    <row r="107" spans="1:6" ht="12.75">
      <c r="A107" s="8"/>
      <c r="B107" s="8" t="s">
        <v>8</v>
      </c>
      <c r="C107" s="8" t="s">
        <v>9</v>
      </c>
      <c r="D107" s="8" t="s">
        <v>10</v>
      </c>
      <c r="E107" s="8" t="s">
        <v>11</v>
      </c>
      <c r="F107" s="8" t="s">
        <v>12</v>
      </c>
    </row>
    <row r="108" spans="1:6" ht="12.75">
      <c r="A108" s="9">
        <v>1</v>
      </c>
      <c r="B108" s="9">
        <v>224</v>
      </c>
      <c r="C108" s="9" t="s">
        <v>52</v>
      </c>
      <c r="D108" s="9" t="s">
        <v>14</v>
      </c>
      <c r="E108" s="10">
        <v>0.02736111111111111</v>
      </c>
      <c r="F108" s="12">
        <f>+E108/$D$105</f>
        <v>0.008119024068578964</v>
      </c>
    </row>
    <row r="109" spans="1:6" ht="12.75">
      <c r="A109" s="9">
        <v>2</v>
      </c>
      <c r="B109" s="9">
        <v>835</v>
      </c>
      <c r="C109" s="9" t="s">
        <v>257</v>
      </c>
      <c r="D109" s="9" t="s">
        <v>240</v>
      </c>
      <c r="E109" s="10">
        <v>0.02791666666666667</v>
      </c>
      <c r="F109" s="12">
        <f aca="true" t="shared" si="4" ref="F109:F127">+E109/$D$105</f>
        <v>0.008283877349159249</v>
      </c>
    </row>
    <row r="110" spans="1:6" ht="12.75">
      <c r="A110" s="9">
        <v>3</v>
      </c>
      <c r="B110" s="9">
        <v>70</v>
      </c>
      <c r="C110" s="9" t="s">
        <v>53</v>
      </c>
      <c r="D110" s="9" t="s">
        <v>14</v>
      </c>
      <c r="E110" s="10">
        <v>0.035208333333333335</v>
      </c>
      <c r="F110" s="12">
        <f t="shared" si="4"/>
        <v>0.01044757665677547</v>
      </c>
    </row>
    <row r="111" spans="1:6" ht="12.75">
      <c r="A111" s="9">
        <v>4</v>
      </c>
      <c r="B111" s="9">
        <v>840</v>
      </c>
      <c r="C111" s="9" t="s">
        <v>258</v>
      </c>
      <c r="D111" s="9" t="s">
        <v>240</v>
      </c>
      <c r="E111" s="10">
        <v>0.03760416666666667</v>
      </c>
      <c r="F111" s="12">
        <f t="shared" si="4"/>
        <v>0.011158506429277943</v>
      </c>
    </row>
    <row r="112" spans="1:6" ht="12.75">
      <c r="A112" s="9">
        <v>5</v>
      </c>
      <c r="B112" s="9">
        <v>294</v>
      </c>
      <c r="C112" s="9" t="s">
        <v>259</v>
      </c>
      <c r="D112" s="9" t="s">
        <v>260</v>
      </c>
      <c r="E112" s="10">
        <v>0.04210648148148149</v>
      </c>
      <c r="F112" s="12">
        <f t="shared" si="4"/>
        <v>0.012494504890647325</v>
      </c>
    </row>
    <row r="113" spans="1:6" ht="12.75">
      <c r="A113" s="9">
        <v>6</v>
      </c>
      <c r="B113" s="9">
        <v>9038</v>
      </c>
      <c r="C113" s="9" t="s">
        <v>261</v>
      </c>
      <c r="D113" s="9" t="s">
        <v>240</v>
      </c>
      <c r="E113" s="10" t="s">
        <v>262</v>
      </c>
      <c r="F113" s="12">
        <f t="shared" si="4"/>
        <v>0</v>
      </c>
    </row>
    <row r="114" spans="1:6" ht="12.75" hidden="1">
      <c r="A114" s="9">
        <v>7</v>
      </c>
      <c r="B114" s="9"/>
      <c r="C114" s="9"/>
      <c r="D114" s="9"/>
      <c r="E114" s="9"/>
      <c r="F114" s="12">
        <f t="shared" si="4"/>
        <v>0</v>
      </c>
    </row>
    <row r="115" spans="1:6" ht="12.75" hidden="1">
      <c r="A115" s="9">
        <v>8</v>
      </c>
      <c r="B115" s="9"/>
      <c r="C115" s="9"/>
      <c r="D115" s="9"/>
      <c r="E115" s="9"/>
      <c r="F115" s="12">
        <f t="shared" si="4"/>
        <v>0</v>
      </c>
    </row>
    <row r="116" spans="1:6" ht="12.75" hidden="1">
      <c r="A116" s="9">
        <v>9</v>
      </c>
      <c r="B116" s="9"/>
      <c r="C116" s="9"/>
      <c r="D116" s="9"/>
      <c r="E116" s="9"/>
      <c r="F116" s="12">
        <f t="shared" si="4"/>
        <v>0</v>
      </c>
    </row>
    <row r="117" spans="1:6" ht="12.75" hidden="1">
      <c r="A117" s="9">
        <v>10</v>
      </c>
      <c r="B117" s="9"/>
      <c r="C117" s="9"/>
      <c r="D117" s="9"/>
      <c r="E117" s="9"/>
      <c r="F117" s="12">
        <f t="shared" si="4"/>
        <v>0</v>
      </c>
    </row>
    <row r="118" spans="1:6" ht="12.75" hidden="1">
      <c r="A118" s="9">
        <v>11</v>
      </c>
      <c r="B118" s="9"/>
      <c r="C118" s="9"/>
      <c r="D118" s="9"/>
      <c r="E118" s="9"/>
      <c r="F118" s="12">
        <f t="shared" si="4"/>
        <v>0</v>
      </c>
    </row>
    <row r="119" spans="1:6" ht="12.75" hidden="1">
      <c r="A119" s="9">
        <v>12</v>
      </c>
      <c r="B119" s="9"/>
      <c r="C119" s="9"/>
      <c r="D119" s="9"/>
      <c r="E119" s="9"/>
      <c r="F119" s="12">
        <f t="shared" si="4"/>
        <v>0</v>
      </c>
    </row>
    <row r="120" spans="1:6" ht="12.75" hidden="1">
      <c r="A120" s="9">
        <v>13</v>
      </c>
      <c r="B120" s="9"/>
      <c r="C120" s="9"/>
      <c r="D120" s="9"/>
      <c r="E120" s="9"/>
      <c r="F120" s="12">
        <f t="shared" si="4"/>
        <v>0</v>
      </c>
    </row>
    <row r="121" spans="1:6" ht="12.75" hidden="1">
      <c r="A121" s="9">
        <v>14</v>
      </c>
      <c r="B121" s="9"/>
      <c r="C121" s="9"/>
      <c r="D121" s="9"/>
      <c r="E121" s="9"/>
      <c r="F121" s="12">
        <f t="shared" si="4"/>
        <v>0</v>
      </c>
    </row>
    <row r="122" spans="1:6" ht="12.75" hidden="1">
      <c r="A122" s="9">
        <v>15</v>
      </c>
      <c r="B122" s="9"/>
      <c r="C122" s="9"/>
      <c r="D122" s="9"/>
      <c r="E122" s="9"/>
      <c r="F122" s="12">
        <f t="shared" si="4"/>
        <v>0</v>
      </c>
    </row>
    <row r="123" spans="1:6" ht="12.75" hidden="1">
      <c r="A123" s="9">
        <v>16</v>
      </c>
      <c r="B123" s="9"/>
      <c r="C123" s="9"/>
      <c r="D123" s="9"/>
      <c r="E123" s="9"/>
      <c r="F123" s="12">
        <f t="shared" si="4"/>
        <v>0</v>
      </c>
    </row>
    <row r="124" spans="1:6" ht="12.75" hidden="1">
      <c r="A124" s="9">
        <v>17</v>
      </c>
      <c r="B124" s="9"/>
      <c r="C124" s="9"/>
      <c r="D124" s="9"/>
      <c r="E124" s="9"/>
      <c r="F124" s="12">
        <f t="shared" si="4"/>
        <v>0</v>
      </c>
    </row>
    <row r="125" spans="1:6" ht="12.75" hidden="1">
      <c r="A125" s="9">
        <v>18</v>
      </c>
      <c r="B125" s="9"/>
      <c r="C125" s="9"/>
      <c r="D125" s="9"/>
      <c r="E125" s="9"/>
      <c r="F125" s="12">
        <f t="shared" si="4"/>
        <v>0</v>
      </c>
    </row>
    <row r="126" spans="1:6" ht="12.75" hidden="1">
      <c r="A126" s="9">
        <v>19</v>
      </c>
      <c r="B126" s="9"/>
      <c r="C126" s="9"/>
      <c r="D126" s="9"/>
      <c r="E126" s="9"/>
      <c r="F126" s="12">
        <f t="shared" si="4"/>
        <v>0</v>
      </c>
    </row>
    <row r="127" spans="1:6" ht="12.75" hidden="1">
      <c r="A127" s="9">
        <v>20</v>
      </c>
      <c r="B127" s="9"/>
      <c r="C127" s="9"/>
      <c r="D127" s="9"/>
      <c r="E127" s="9"/>
      <c r="F127" s="12">
        <f t="shared" si="4"/>
        <v>0</v>
      </c>
    </row>
    <row r="130" spans="1:6" ht="12.75">
      <c r="A130" s="15" t="s">
        <v>56</v>
      </c>
      <c r="B130" s="16" t="s">
        <v>57</v>
      </c>
      <c r="C130" s="15" t="s">
        <v>263</v>
      </c>
      <c r="D130" s="104">
        <v>2.06</v>
      </c>
      <c r="E130" s="15" t="s">
        <v>7</v>
      </c>
      <c r="F130" s="15"/>
    </row>
    <row r="131" spans="1:6" ht="12.75">
      <c r="A131" s="15"/>
      <c r="B131" s="15"/>
      <c r="C131" s="15"/>
      <c r="D131" s="15"/>
      <c r="E131" s="15"/>
      <c r="F131" s="15"/>
    </row>
    <row r="132" spans="1:6" ht="12.75">
      <c r="A132" s="8"/>
      <c r="B132" s="8" t="s">
        <v>8</v>
      </c>
      <c r="C132" s="8" t="s">
        <v>9</v>
      </c>
      <c r="D132" s="8" t="s">
        <v>10</v>
      </c>
      <c r="E132" s="8" t="s">
        <v>11</v>
      </c>
      <c r="F132" s="8" t="s">
        <v>12</v>
      </c>
    </row>
    <row r="133" spans="1:6" ht="12.75">
      <c r="A133" s="9">
        <v>1</v>
      </c>
      <c r="B133" s="9"/>
      <c r="C133" s="9" t="s">
        <v>59</v>
      </c>
      <c r="D133" s="9" t="s">
        <v>14</v>
      </c>
      <c r="E133" s="10">
        <v>0.016585648148148148</v>
      </c>
      <c r="F133" s="12">
        <f aca="true" t="shared" si="5" ref="F133:F152">+E133/$D$130</f>
        <v>0.00805128550880978</v>
      </c>
    </row>
    <row r="134" spans="1:6" ht="12.75">
      <c r="A134" s="9">
        <v>2</v>
      </c>
      <c r="B134" s="9"/>
      <c r="C134" s="9" t="s">
        <v>264</v>
      </c>
      <c r="D134" s="9" t="s">
        <v>240</v>
      </c>
      <c r="E134" s="10">
        <v>0.017847222222222223</v>
      </c>
      <c r="F134" s="12">
        <f t="shared" si="5"/>
        <v>0.008663700107874865</v>
      </c>
    </row>
    <row r="135" spans="1:6" ht="12.75">
      <c r="A135" s="9">
        <v>3</v>
      </c>
      <c r="B135" s="9"/>
      <c r="C135" s="9" t="s">
        <v>265</v>
      </c>
      <c r="D135" s="9" t="s">
        <v>240</v>
      </c>
      <c r="E135" s="10">
        <v>0.021921296296296296</v>
      </c>
      <c r="F135" s="12">
        <f t="shared" si="5"/>
        <v>0.010641405969075871</v>
      </c>
    </row>
    <row r="136" spans="1:6" ht="12.75">
      <c r="A136" s="9">
        <v>4</v>
      </c>
      <c r="B136" s="9"/>
      <c r="C136" s="9" t="s">
        <v>266</v>
      </c>
      <c r="D136" s="9" t="s">
        <v>240</v>
      </c>
      <c r="E136" s="10">
        <v>0.022083333333333333</v>
      </c>
      <c r="F136" s="12">
        <f t="shared" si="5"/>
        <v>0.010720064724919093</v>
      </c>
    </row>
    <row r="137" spans="1:6" ht="12.75">
      <c r="A137" s="9">
        <v>5</v>
      </c>
      <c r="B137" s="9"/>
      <c r="C137" s="9" t="s">
        <v>60</v>
      </c>
      <c r="D137" s="9" t="s">
        <v>120</v>
      </c>
      <c r="E137" s="10">
        <v>0.029247685185185186</v>
      </c>
      <c r="F137" s="12">
        <f t="shared" si="5"/>
        <v>0.014197905429701545</v>
      </c>
    </row>
    <row r="138" spans="1:6" ht="12.75">
      <c r="A138" s="9">
        <v>6</v>
      </c>
      <c r="B138" s="9"/>
      <c r="C138" s="9" t="s">
        <v>61</v>
      </c>
      <c r="D138" s="9" t="s">
        <v>120</v>
      </c>
      <c r="E138" s="10">
        <v>0.030289351851851855</v>
      </c>
      <c r="F138" s="12">
        <f t="shared" si="5"/>
        <v>0.01470356886012226</v>
      </c>
    </row>
    <row r="139" spans="1:6" ht="12.75">
      <c r="A139" s="9">
        <v>7</v>
      </c>
      <c r="B139" s="9"/>
      <c r="C139" s="9" t="s">
        <v>267</v>
      </c>
      <c r="D139" s="9" t="s">
        <v>240</v>
      </c>
      <c r="E139" s="10">
        <v>0.03186342592592593</v>
      </c>
      <c r="F139" s="12">
        <f t="shared" si="5"/>
        <v>0.015467682488313556</v>
      </c>
    </row>
    <row r="140" spans="1:6" ht="12.75">
      <c r="A140" s="9">
        <v>8</v>
      </c>
      <c r="B140" s="9"/>
      <c r="C140" s="9" t="s">
        <v>268</v>
      </c>
      <c r="D140" s="9" t="s">
        <v>240</v>
      </c>
      <c r="E140" s="10">
        <v>0.034618055555555555</v>
      </c>
      <c r="F140" s="12">
        <f t="shared" si="5"/>
        <v>0.016804881337648327</v>
      </c>
    </row>
    <row r="141" spans="1:6" ht="12.75">
      <c r="A141" s="9">
        <v>9</v>
      </c>
      <c r="B141" s="9">
        <v>4217</v>
      </c>
      <c r="C141" s="9" t="s">
        <v>269</v>
      </c>
      <c r="D141" s="9" t="s">
        <v>14</v>
      </c>
      <c r="E141" s="10">
        <v>0.035937500000000004</v>
      </c>
      <c r="F141" s="12">
        <f t="shared" si="5"/>
        <v>0.017445388349514566</v>
      </c>
    </row>
    <row r="142" spans="1:6" ht="12.75" hidden="1">
      <c r="A142" s="9">
        <v>10</v>
      </c>
      <c r="B142" s="9"/>
      <c r="C142" s="9"/>
      <c r="D142" s="9"/>
      <c r="E142" s="9"/>
      <c r="F142" s="12">
        <f t="shared" si="5"/>
        <v>0</v>
      </c>
    </row>
    <row r="143" spans="1:6" ht="12.75" hidden="1">
      <c r="A143" s="9">
        <v>11</v>
      </c>
      <c r="B143" s="9"/>
      <c r="C143" s="9"/>
      <c r="D143" s="9"/>
      <c r="E143" s="9"/>
      <c r="F143" s="12">
        <f t="shared" si="5"/>
        <v>0</v>
      </c>
    </row>
    <row r="144" spans="1:6" ht="12.75" hidden="1">
      <c r="A144" s="9">
        <v>12</v>
      </c>
      <c r="B144" s="9"/>
      <c r="C144" s="9"/>
      <c r="D144" s="9"/>
      <c r="E144" s="9"/>
      <c r="F144" s="12">
        <f t="shared" si="5"/>
        <v>0</v>
      </c>
    </row>
    <row r="145" spans="1:6" ht="12.75" hidden="1">
      <c r="A145" s="9">
        <v>13</v>
      </c>
      <c r="B145" s="9"/>
      <c r="C145" s="9"/>
      <c r="D145" s="9"/>
      <c r="E145" s="9"/>
      <c r="F145" s="12">
        <f t="shared" si="5"/>
        <v>0</v>
      </c>
    </row>
    <row r="146" spans="1:6" ht="12.75" hidden="1">
      <c r="A146" s="9">
        <v>14</v>
      </c>
      <c r="B146" s="9"/>
      <c r="C146" s="9"/>
      <c r="D146" s="9"/>
      <c r="E146" s="9"/>
      <c r="F146" s="12">
        <f t="shared" si="5"/>
        <v>0</v>
      </c>
    </row>
    <row r="147" spans="1:6" ht="12.75" hidden="1">
      <c r="A147" s="9">
        <v>15</v>
      </c>
      <c r="B147" s="9"/>
      <c r="C147" s="9"/>
      <c r="D147" s="9"/>
      <c r="E147" s="9"/>
      <c r="F147" s="12">
        <f t="shared" si="5"/>
        <v>0</v>
      </c>
    </row>
    <row r="148" spans="1:6" ht="12.75" hidden="1">
      <c r="A148" s="9">
        <v>16</v>
      </c>
      <c r="B148" s="9"/>
      <c r="C148" s="9"/>
      <c r="D148" s="9"/>
      <c r="E148" s="9"/>
      <c r="F148" s="12">
        <f t="shared" si="5"/>
        <v>0</v>
      </c>
    </row>
    <row r="149" spans="1:6" ht="12.75" hidden="1">
      <c r="A149" s="9">
        <v>17</v>
      </c>
      <c r="B149" s="9"/>
      <c r="C149" s="9"/>
      <c r="D149" s="9"/>
      <c r="E149" s="9"/>
      <c r="F149" s="12">
        <f t="shared" si="5"/>
        <v>0</v>
      </c>
    </row>
    <row r="150" spans="1:6" ht="12.75" hidden="1">
      <c r="A150" s="9">
        <v>18</v>
      </c>
      <c r="B150" s="9"/>
      <c r="C150" s="9"/>
      <c r="D150" s="9"/>
      <c r="E150" s="9"/>
      <c r="F150" s="12">
        <f t="shared" si="5"/>
        <v>0</v>
      </c>
    </row>
    <row r="151" spans="1:6" ht="12.75" hidden="1">
      <c r="A151" s="9">
        <v>19</v>
      </c>
      <c r="B151" s="9"/>
      <c r="C151" s="9"/>
      <c r="D151" s="9"/>
      <c r="E151" s="9"/>
      <c r="F151" s="12">
        <f t="shared" si="5"/>
        <v>0</v>
      </c>
    </row>
    <row r="152" spans="1:6" ht="12.75" hidden="1">
      <c r="A152" s="9">
        <v>20</v>
      </c>
      <c r="B152" s="9"/>
      <c r="C152" s="9"/>
      <c r="D152" s="9"/>
      <c r="E152" s="9"/>
      <c r="F152" s="12">
        <f t="shared" si="5"/>
        <v>0</v>
      </c>
    </row>
    <row r="155" spans="1:6" ht="12.75">
      <c r="A155" s="15" t="s">
        <v>56</v>
      </c>
      <c r="B155" s="16" t="s">
        <v>63</v>
      </c>
      <c r="C155" s="15" t="s">
        <v>6</v>
      </c>
      <c r="D155" s="17">
        <v>3</v>
      </c>
      <c r="E155" s="15" t="s">
        <v>7</v>
      </c>
      <c r="F155" s="15"/>
    </row>
    <row r="156" spans="1:6" ht="12.75">
      <c r="A156" s="15"/>
      <c r="B156" s="15"/>
      <c r="C156" s="15"/>
      <c r="D156" s="15"/>
      <c r="E156" s="15"/>
      <c r="F156" s="15"/>
    </row>
    <row r="157" spans="1:6" ht="12.75">
      <c r="A157" s="8"/>
      <c r="B157" s="8" t="s">
        <v>8</v>
      </c>
      <c r="C157" s="8" t="s">
        <v>9</v>
      </c>
      <c r="D157" s="8" t="s">
        <v>10</v>
      </c>
      <c r="E157" s="8" t="s">
        <v>11</v>
      </c>
      <c r="F157" s="8" t="s">
        <v>12</v>
      </c>
    </row>
    <row r="158" spans="1:6" ht="12.75">
      <c r="A158" s="9">
        <v>1</v>
      </c>
      <c r="B158" s="9">
        <v>7364</v>
      </c>
      <c r="C158" s="9" t="s">
        <v>64</v>
      </c>
      <c r="D158" s="9" t="s">
        <v>14</v>
      </c>
      <c r="E158" s="10">
        <v>0.02636574074074074</v>
      </c>
      <c r="F158" s="12">
        <f>+E158/$D$155</f>
        <v>0.00878858024691358</v>
      </c>
    </row>
    <row r="159" spans="1:6" ht="12.75">
      <c r="A159" s="9">
        <v>2</v>
      </c>
      <c r="B159" s="9">
        <v>9123</v>
      </c>
      <c r="C159" s="9" t="s">
        <v>270</v>
      </c>
      <c r="D159" s="9" t="s">
        <v>240</v>
      </c>
      <c r="E159" s="10">
        <v>0.031712962962962964</v>
      </c>
      <c r="F159" s="12">
        <f aca="true" t="shared" si="6" ref="F159:F177">+E159/$D$155</f>
        <v>0.010570987654320988</v>
      </c>
    </row>
    <row r="160" spans="1:6" ht="0.75" customHeight="1">
      <c r="A160" s="9">
        <v>3</v>
      </c>
      <c r="B160" s="9"/>
      <c r="C160" s="9"/>
      <c r="D160" s="9"/>
      <c r="E160" s="10"/>
      <c r="F160" s="12">
        <f t="shared" si="6"/>
        <v>0</v>
      </c>
    </row>
    <row r="161" spans="1:6" ht="12.75" hidden="1">
      <c r="A161" s="9">
        <v>4</v>
      </c>
      <c r="B161" s="9"/>
      <c r="C161" s="9"/>
      <c r="D161" s="9"/>
      <c r="E161" s="10"/>
      <c r="F161" s="12">
        <f t="shared" si="6"/>
        <v>0</v>
      </c>
    </row>
    <row r="162" spans="1:6" ht="12.75" hidden="1">
      <c r="A162" s="9">
        <v>5</v>
      </c>
      <c r="B162" s="9"/>
      <c r="C162" s="9"/>
      <c r="D162" s="9"/>
      <c r="E162" s="10"/>
      <c r="F162" s="12">
        <f t="shared" si="6"/>
        <v>0</v>
      </c>
    </row>
    <row r="163" spans="1:6" ht="12.75" hidden="1">
      <c r="A163" s="9">
        <v>6</v>
      </c>
      <c r="B163" s="9"/>
      <c r="C163" s="9"/>
      <c r="D163" s="9"/>
      <c r="E163" s="10"/>
      <c r="F163" s="12">
        <f t="shared" si="6"/>
        <v>0</v>
      </c>
    </row>
    <row r="164" spans="1:6" ht="12.75" hidden="1">
      <c r="A164" s="9">
        <v>7</v>
      </c>
      <c r="B164" s="9"/>
      <c r="C164" s="9"/>
      <c r="D164" s="9"/>
      <c r="E164" s="9"/>
      <c r="F164" s="12">
        <f t="shared" si="6"/>
        <v>0</v>
      </c>
    </row>
    <row r="165" spans="1:6" ht="12.75" hidden="1">
      <c r="A165" s="9">
        <v>8</v>
      </c>
      <c r="B165" s="9"/>
      <c r="C165" s="9"/>
      <c r="D165" s="9"/>
      <c r="E165" s="9"/>
      <c r="F165" s="12">
        <f t="shared" si="6"/>
        <v>0</v>
      </c>
    </row>
    <row r="166" spans="1:6" ht="12.75" hidden="1">
      <c r="A166" s="9">
        <v>9</v>
      </c>
      <c r="B166" s="9"/>
      <c r="C166" s="9"/>
      <c r="D166" s="9"/>
      <c r="E166" s="9"/>
      <c r="F166" s="12">
        <f t="shared" si="6"/>
        <v>0</v>
      </c>
    </row>
    <row r="167" spans="1:6" ht="12.75" hidden="1">
      <c r="A167" s="9">
        <v>10</v>
      </c>
      <c r="B167" s="9"/>
      <c r="C167" s="9"/>
      <c r="D167" s="9"/>
      <c r="E167" s="9"/>
      <c r="F167" s="12">
        <f t="shared" si="6"/>
        <v>0</v>
      </c>
    </row>
    <row r="168" spans="1:6" ht="12.75" hidden="1">
      <c r="A168" s="9">
        <v>11</v>
      </c>
      <c r="B168" s="9"/>
      <c r="C168" s="9"/>
      <c r="D168" s="9"/>
      <c r="E168" s="9"/>
      <c r="F168" s="12">
        <f t="shared" si="6"/>
        <v>0</v>
      </c>
    </row>
    <row r="169" spans="1:6" ht="12.75" hidden="1">
      <c r="A169" s="9">
        <v>12</v>
      </c>
      <c r="B169" s="9"/>
      <c r="C169" s="9"/>
      <c r="D169" s="9"/>
      <c r="E169" s="9"/>
      <c r="F169" s="12">
        <f t="shared" si="6"/>
        <v>0</v>
      </c>
    </row>
    <row r="170" spans="1:6" ht="12.75" hidden="1">
      <c r="A170" s="9">
        <v>13</v>
      </c>
      <c r="B170" s="9"/>
      <c r="C170" s="9"/>
      <c r="D170" s="9"/>
      <c r="E170" s="9"/>
      <c r="F170" s="12">
        <f t="shared" si="6"/>
        <v>0</v>
      </c>
    </row>
    <row r="171" spans="1:6" ht="12.75" hidden="1">
      <c r="A171" s="9">
        <v>14</v>
      </c>
      <c r="B171" s="9"/>
      <c r="C171" s="9"/>
      <c r="D171" s="9"/>
      <c r="E171" s="9"/>
      <c r="F171" s="12">
        <f t="shared" si="6"/>
        <v>0</v>
      </c>
    </row>
    <row r="172" spans="1:6" ht="12.75" hidden="1">
      <c r="A172" s="9">
        <v>15</v>
      </c>
      <c r="B172" s="9"/>
      <c r="C172" s="9"/>
      <c r="D172" s="9"/>
      <c r="E172" s="9"/>
      <c r="F172" s="12">
        <f t="shared" si="6"/>
        <v>0</v>
      </c>
    </row>
    <row r="173" spans="1:6" ht="12.75" hidden="1">
      <c r="A173" s="9">
        <v>16</v>
      </c>
      <c r="B173" s="9"/>
      <c r="C173" s="9"/>
      <c r="D173" s="9"/>
      <c r="E173" s="9"/>
      <c r="F173" s="12">
        <f t="shared" si="6"/>
        <v>0</v>
      </c>
    </row>
    <row r="174" spans="1:6" ht="12.75" hidden="1">
      <c r="A174" s="9">
        <v>17</v>
      </c>
      <c r="B174" s="9"/>
      <c r="C174" s="9"/>
      <c r="D174" s="9"/>
      <c r="E174" s="9"/>
      <c r="F174" s="12">
        <f t="shared" si="6"/>
        <v>0</v>
      </c>
    </row>
    <row r="175" spans="1:6" ht="12.75" hidden="1">
      <c r="A175" s="9">
        <v>18</v>
      </c>
      <c r="B175" s="9"/>
      <c r="C175" s="9"/>
      <c r="D175" s="9"/>
      <c r="E175" s="9"/>
      <c r="F175" s="12">
        <f t="shared" si="6"/>
        <v>0</v>
      </c>
    </row>
    <row r="176" spans="1:6" ht="12.75" hidden="1">
      <c r="A176" s="9">
        <v>19</v>
      </c>
      <c r="B176" s="9"/>
      <c r="C176" s="9"/>
      <c r="D176" s="9"/>
      <c r="E176" s="9"/>
      <c r="F176" s="12">
        <f t="shared" si="6"/>
        <v>0</v>
      </c>
    </row>
    <row r="177" spans="1:6" ht="12.75" hidden="1">
      <c r="A177" s="9">
        <v>20</v>
      </c>
      <c r="B177" s="9"/>
      <c r="C177" s="9"/>
      <c r="D177" s="9"/>
      <c r="E177" s="9"/>
      <c r="F177" s="12">
        <f t="shared" si="6"/>
        <v>0</v>
      </c>
    </row>
    <row r="180" spans="1:6" ht="12.75">
      <c r="A180" s="15" t="s">
        <v>65</v>
      </c>
      <c r="B180" s="16" t="s">
        <v>66</v>
      </c>
      <c r="C180" s="15" t="s">
        <v>271</v>
      </c>
      <c r="D180" s="17">
        <v>1.83</v>
      </c>
      <c r="E180" s="15" t="s">
        <v>7</v>
      </c>
      <c r="F180" s="15"/>
    </row>
    <row r="181" spans="1:6" ht="12.75">
      <c r="A181" s="15"/>
      <c r="B181" s="15"/>
      <c r="C181" s="15"/>
      <c r="D181" s="15"/>
      <c r="E181" s="15"/>
      <c r="F181" s="15"/>
    </row>
    <row r="182" spans="1:6" ht="12.75">
      <c r="A182" s="8"/>
      <c r="B182" s="8" t="s">
        <v>8</v>
      </c>
      <c r="C182" s="8" t="s">
        <v>9</v>
      </c>
      <c r="D182" s="8" t="s">
        <v>10</v>
      </c>
      <c r="E182" s="8" t="s">
        <v>11</v>
      </c>
      <c r="F182" s="8" t="s">
        <v>12</v>
      </c>
    </row>
    <row r="183" spans="1:6" ht="12.75">
      <c r="A183" s="9">
        <v>1</v>
      </c>
      <c r="B183" s="9">
        <v>6558</v>
      </c>
      <c r="C183" s="9" t="s">
        <v>68</v>
      </c>
      <c r="D183" s="9" t="s">
        <v>14</v>
      </c>
      <c r="E183" s="10">
        <v>0.014456018518518519</v>
      </c>
      <c r="F183" s="12">
        <f aca="true" t="shared" si="7" ref="F183:F202">+E183/$D$180</f>
        <v>0.007899463671321594</v>
      </c>
    </row>
    <row r="184" spans="1:6" ht="12.75">
      <c r="A184" s="9">
        <v>2</v>
      </c>
      <c r="B184" s="9">
        <v>3780</v>
      </c>
      <c r="C184" s="9" t="s">
        <v>272</v>
      </c>
      <c r="D184" s="9" t="s">
        <v>255</v>
      </c>
      <c r="E184" s="10">
        <v>0.020868055555555556</v>
      </c>
      <c r="F184" s="12">
        <f t="shared" si="7"/>
        <v>0.011403309046751669</v>
      </c>
    </row>
    <row r="185" spans="1:6" ht="12.75">
      <c r="A185" s="9">
        <v>3</v>
      </c>
      <c r="B185" s="9"/>
      <c r="C185" s="9" t="s">
        <v>273</v>
      </c>
      <c r="D185" s="9" t="s">
        <v>274</v>
      </c>
      <c r="E185" s="10">
        <v>0.02179398148148148</v>
      </c>
      <c r="F185" s="12">
        <f t="shared" si="7"/>
        <v>0.01190927949807731</v>
      </c>
    </row>
    <row r="186" spans="1:6" ht="12.75">
      <c r="A186" s="9">
        <v>4</v>
      </c>
      <c r="B186" s="9"/>
      <c r="C186" s="9" t="s">
        <v>275</v>
      </c>
      <c r="D186" s="9" t="s">
        <v>276</v>
      </c>
      <c r="E186" s="10">
        <v>0.021875000000000002</v>
      </c>
      <c r="F186" s="12">
        <f t="shared" si="7"/>
        <v>0.011953551912568307</v>
      </c>
    </row>
    <row r="187" spans="1:6" ht="12.75">
      <c r="A187" s="9">
        <v>5</v>
      </c>
      <c r="B187" s="9"/>
      <c r="C187" s="9" t="s">
        <v>277</v>
      </c>
      <c r="D187" s="9" t="s">
        <v>274</v>
      </c>
      <c r="E187" s="10">
        <v>0.02189814814814815</v>
      </c>
      <c r="F187" s="12">
        <f t="shared" si="7"/>
        <v>0.011966201173851446</v>
      </c>
    </row>
    <row r="188" spans="1:6" ht="12.75">
      <c r="A188" s="9">
        <v>6</v>
      </c>
      <c r="B188" s="9">
        <v>6626</v>
      </c>
      <c r="C188" s="9" t="s">
        <v>278</v>
      </c>
      <c r="D188" s="9"/>
      <c r="E188" s="10">
        <v>0.024930555555555553</v>
      </c>
      <c r="F188" s="12">
        <f t="shared" si="7"/>
        <v>0.013623254401942925</v>
      </c>
    </row>
    <row r="189" spans="1:6" ht="12.75">
      <c r="A189" s="9">
        <v>7</v>
      </c>
      <c r="B189" s="9">
        <v>6131</v>
      </c>
      <c r="C189" s="9" t="s">
        <v>279</v>
      </c>
      <c r="D189" s="9" t="s">
        <v>280</v>
      </c>
      <c r="E189" s="10">
        <v>0.028587962962962964</v>
      </c>
      <c r="F189" s="12">
        <f t="shared" si="7"/>
        <v>0.015621837684679216</v>
      </c>
    </row>
    <row r="190" spans="1:6" ht="12.75">
      <c r="A190" s="9">
        <v>8</v>
      </c>
      <c r="B190" s="9">
        <v>3413</v>
      </c>
      <c r="C190" s="9" t="s">
        <v>75</v>
      </c>
      <c r="D190" s="9" t="s">
        <v>281</v>
      </c>
      <c r="E190" s="10">
        <v>0.030011574074074076</v>
      </c>
      <c r="F190" s="12">
        <f t="shared" si="7"/>
        <v>0.01639976725359239</v>
      </c>
    </row>
    <row r="191" spans="1:6" ht="12.75">
      <c r="A191" s="9">
        <v>9</v>
      </c>
      <c r="B191" s="9"/>
      <c r="C191" s="9" t="s">
        <v>205</v>
      </c>
      <c r="D191" s="9"/>
      <c r="E191" s="10">
        <v>0.030162037037037032</v>
      </c>
      <c r="F191" s="12">
        <f t="shared" si="7"/>
        <v>0.016481987451932804</v>
      </c>
    </row>
    <row r="192" spans="1:6" ht="12.75">
      <c r="A192" s="9">
        <v>10</v>
      </c>
      <c r="B192" s="9"/>
      <c r="C192" s="9" t="s">
        <v>69</v>
      </c>
      <c r="D192" s="9"/>
      <c r="E192" s="10">
        <v>0.030185185185185186</v>
      </c>
      <c r="F192" s="12">
        <f t="shared" si="7"/>
        <v>0.016494636713215948</v>
      </c>
    </row>
    <row r="193" spans="1:6" ht="12.75">
      <c r="A193" s="9">
        <v>11</v>
      </c>
      <c r="B193" s="9">
        <v>85</v>
      </c>
      <c r="C193" s="9" t="s">
        <v>159</v>
      </c>
      <c r="D193" s="9" t="s">
        <v>281</v>
      </c>
      <c r="E193" s="10">
        <v>0.03290509259259259</v>
      </c>
      <c r="F193" s="12">
        <f t="shared" si="7"/>
        <v>0.017980924913985022</v>
      </c>
    </row>
    <row r="194" spans="1:6" ht="12.75">
      <c r="A194" s="9">
        <v>12</v>
      </c>
      <c r="B194" s="9">
        <v>3414</v>
      </c>
      <c r="C194" s="9" t="s">
        <v>73</v>
      </c>
      <c r="D194" s="9" t="s">
        <v>281</v>
      </c>
      <c r="E194" s="10">
        <v>0.03300925925925926</v>
      </c>
      <c r="F194" s="12">
        <f t="shared" si="7"/>
        <v>0.018037846589759158</v>
      </c>
    </row>
    <row r="195" spans="1:6" ht="12.75">
      <c r="A195" s="9">
        <v>13</v>
      </c>
      <c r="B195" s="9">
        <v>3417</v>
      </c>
      <c r="C195" s="9" t="s">
        <v>72</v>
      </c>
      <c r="D195" s="9" t="s">
        <v>281</v>
      </c>
      <c r="E195" s="10">
        <v>0.03497685185185185</v>
      </c>
      <c r="F195" s="12">
        <f t="shared" si="7"/>
        <v>0.019113033798826146</v>
      </c>
    </row>
    <row r="196" spans="1:6" ht="12.75">
      <c r="A196" s="9">
        <v>14</v>
      </c>
      <c r="B196" s="9">
        <v>3515</v>
      </c>
      <c r="C196" s="9" t="s">
        <v>78</v>
      </c>
      <c r="D196" s="9" t="s">
        <v>14</v>
      </c>
      <c r="E196" s="9" t="s">
        <v>262</v>
      </c>
      <c r="F196" s="12">
        <f t="shared" si="7"/>
        <v>0</v>
      </c>
    </row>
    <row r="197" spans="1:6" ht="1.5" customHeight="1">
      <c r="A197" s="9">
        <v>15</v>
      </c>
      <c r="B197" s="9"/>
      <c r="C197" s="9"/>
      <c r="D197" s="9"/>
      <c r="E197" s="9"/>
      <c r="F197" s="12">
        <f t="shared" si="7"/>
        <v>0</v>
      </c>
    </row>
    <row r="198" spans="1:6" ht="12.75" hidden="1">
      <c r="A198" s="9">
        <v>16</v>
      </c>
      <c r="B198" s="9"/>
      <c r="C198" s="9"/>
      <c r="D198" s="9"/>
      <c r="E198" s="9"/>
      <c r="F198" s="12">
        <f t="shared" si="7"/>
        <v>0</v>
      </c>
    </row>
    <row r="199" spans="1:6" ht="12.75" hidden="1">
      <c r="A199" s="9">
        <v>17</v>
      </c>
      <c r="B199" s="9"/>
      <c r="C199" s="9"/>
      <c r="D199" s="9"/>
      <c r="E199" s="9"/>
      <c r="F199" s="12">
        <f t="shared" si="7"/>
        <v>0</v>
      </c>
    </row>
    <row r="200" spans="1:6" ht="12.75" hidden="1">
      <c r="A200" s="9">
        <v>18</v>
      </c>
      <c r="B200" s="9"/>
      <c r="C200" s="9"/>
      <c r="D200" s="9"/>
      <c r="E200" s="9"/>
      <c r="F200" s="12">
        <f t="shared" si="7"/>
        <v>0</v>
      </c>
    </row>
    <row r="201" spans="1:6" ht="12.75" hidden="1">
      <c r="A201" s="9">
        <v>19</v>
      </c>
      <c r="B201" s="9"/>
      <c r="C201" s="9"/>
      <c r="D201" s="9"/>
      <c r="E201" s="9"/>
      <c r="F201" s="12">
        <f t="shared" si="7"/>
        <v>0</v>
      </c>
    </row>
    <row r="202" spans="1:6" ht="12.75" hidden="1">
      <c r="A202" s="9">
        <v>20</v>
      </c>
      <c r="B202" s="9"/>
      <c r="C202" s="9"/>
      <c r="D202" s="9"/>
      <c r="E202" s="9"/>
      <c r="F202" s="12">
        <f t="shared" si="7"/>
        <v>0</v>
      </c>
    </row>
    <row r="204" ht="6.75" customHeight="1"/>
    <row r="205" spans="1:6" ht="12.75" hidden="1">
      <c r="A205" s="15" t="s">
        <v>81</v>
      </c>
      <c r="B205" s="16" t="s">
        <v>82</v>
      </c>
      <c r="C205" s="15"/>
      <c r="D205" s="17"/>
      <c r="E205" s="15"/>
      <c r="F205" s="15"/>
    </row>
    <row r="206" spans="1:6" ht="12.75" hidden="1">
      <c r="A206" s="15"/>
      <c r="B206" s="15"/>
      <c r="C206" s="15"/>
      <c r="D206" s="15"/>
      <c r="E206" s="15"/>
      <c r="F206" s="15"/>
    </row>
    <row r="207" spans="1:6" ht="12.75" hidden="1">
      <c r="A207" s="8"/>
      <c r="B207" s="8" t="s">
        <v>8</v>
      </c>
      <c r="C207" s="8" t="s">
        <v>9</v>
      </c>
      <c r="D207" s="8" t="s">
        <v>10</v>
      </c>
      <c r="E207" s="8" t="s">
        <v>11</v>
      </c>
      <c r="F207" s="8" t="s">
        <v>83</v>
      </c>
    </row>
    <row r="208" spans="1:6" ht="12.75" hidden="1">
      <c r="A208" s="9">
        <v>1</v>
      </c>
      <c r="B208" s="9"/>
      <c r="C208" s="9"/>
      <c r="D208" s="9"/>
      <c r="E208" s="10"/>
      <c r="F208" s="18"/>
    </row>
    <row r="209" spans="1:6" ht="12.75" hidden="1">
      <c r="A209" s="9">
        <v>2</v>
      </c>
      <c r="B209" s="9"/>
      <c r="C209" s="9"/>
      <c r="D209" s="9"/>
      <c r="E209" s="10"/>
      <c r="F209" s="18"/>
    </row>
    <row r="210" spans="1:6" ht="12.75" hidden="1">
      <c r="A210" s="9">
        <v>3</v>
      </c>
      <c r="B210" s="9"/>
      <c r="C210" s="9"/>
      <c r="D210" s="9"/>
      <c r="E210" s="10"/>
      <c r="F210" s="18"/>
    </row>
    <row r="211" spans="1:6" ht="12.75" hidden="1">
      <c r="A211" s="9">
        <v>4</v>
      </c>
      <c r="B211" s="9"/>
      <c r="C211" s="9"/>
      <c r="D211" s="9"/>
      <c r="E211" s="10"/>
      <c r="F211" s="18"/>
    </row>
    <row r="212" spans="1:6" ht="12.75" hidden="1">
      <c r="A212" s="9">
        <v>5</v>
      </c>
      <c r="B212" s="9"/>
      <c r="C212" s="9"/>
      <c r="D212" s="9"/>
      <c r="E212" s="10"/>
      <c r="F212" s="18"/>
    </row>
    <row r="213" spans="1:6" ht="12.75" hidden="1">
      <c r="A213" s="9">
        <v>6</v>
      </c>
      <c r="B213" s="9"/>
      <c r="C213" s="9"/>
      <c r="D213" s="9"/>
      <c r="E213" s="10"/>
      <c r="F213" s="18"/>
    </row>
    <row r="214" spans="1:6" ht="12.75" hidden="1">
      <c r="A214" s="9">
        <v>7</v>
      </c>
      <c r="B214" s="9"/>
      <c r="C214" s="9"/>
      <c r="D214" s="9"/>
      <c r="E214" s="10"/>
      <c r="F214" s="18"/>
    </row>
    <row r="215" spans="1:6" ht="12.75" hidden="1">
      <c r="A215" s="9">
        <v>8</v>
      </c>
      <c r="B215" s="9"/>
      <c r="C215" s="9"/>
      <c r="D215" s="9"/>
      <c r="E215" s="10"/>
      <c r="F215" s="18"/>
    </row>
    <row r="216" spans="1:6" ht="12.75" hidden="1">
      <c r="A216" s="9">
        <v>9</v>
      </c>
      <c r="B216" s="9"/>
      <c r="C216" s="9"/>
      <c r="D216" s="9"/>
      <c r="E216" s="9"/>
      <c r="F216" s="18"/>
    </row>
    <row r="217" spans="1:6" ht="12.75" hidden="1">
      <c r="A217" s="9">
        <v>10</v>
      </c>
      <c r="B217" s="9"/>
      <c r="C217" s="9"/>
      <c r="D217" s="9"/>
      <c r="E217" s="9"/>
      <c r="F217" s="18"/>
    </row>
    <row r="218" spans="1:6" ht="12.75" hidden="1">
      <c r="A218" s="9">
        <v>11</v>
      </c>
      <c r="B218" s="9"/>
      <c r="C218" s="9"/>
      <c r="D218" s="9"/>
      <c r="E218" s="9"/>
      <c r="F218" s="18"/>
    </row>
    <row r="219" spans="1:6" ht="12.75" hidden="1">
      <c r="A219" s="9">
        <v>12</v>
      </c>
      <c r="B219" s="9"/>
      <c r="C219" s="9"/>
      <c r="D219" s="9"/>
      <c r="E219" s="9"/>
      <c r="F219" s="18"/>
    </row>
    <row r="220" spans="1:6" ht="12.75" hidden="1">
      <c r="A220" s="9">
        <v>13</v>
      </c>
      <c r="B220" s="9"/>
      <c r="C220" s="9"/>
      <c r="D220" s="9"/>
      <c r="E220" s="9"/>
      <c r="F220" s="18"/>
    </row>
    <row r="221" spans="1:6" ht="12.75" hidden="1">
      <c r="A221" s="9">
        <v>14</v>
      </c>
      <c r="B221" s="9"/>
      <c r="C221" s="9"/>
      <c r="D221" s="9"/>
      <c r="E221" s="9"/>
      <c r="F221" s="18"/>
    </row>
    <row r="222" spans="1:6" ht="12.75" hidden="1">
      <c r="A222" s="9">
        <v>15</v>
      </c>
      <c r="B222" s="9"/>
      <c r="C222" s="9"/>
      <c r="D222" s="9"/>
      <c r="E222" s="9"/>
      <c r="F222" s="18"/>
    </row>
    <row r="223" spans="1:6" ht="12.75" hidden="1">
      <c r="A223" s="9">
        <v>16</v>
      </c>
      <c r="B223" s="9"/>
      <c r="C223" s="9"/>
      <c r="D223" s="9"/>
      <c r="E223" s="9"/>
      <c r="F223" s="18"/>
    </row>
    <row r="224" spans="1:6" ht="12.75" hidden="1">
      <c r="A224" s="9">
        <v>17</v>
      </c>
      <c r="B224" s="9"/>
      <c r="C224" s="9"/>
      <c r="D224" s="9"/>
      <c r="E224" s="9"/>
      <c r="F224" s="18"/>
    </row>
    <row r="225" spans="1:6" ht="12.75" hidden="1">
      <c r="A225" s="9">
        <v>18</v>
      </c>
      <c r="B225" s="9"/>
      <c r="C225" s="9"/>
      <c r="D225" s="9"/>
      <c r="E225" s="9"/>
      <c r="F225" s="18"/>
    </row>
    <row r="226" spans="1:6" ht="12.75" hidden="1">
      <c r="A226" s="9">
        <v>19</v>
      </c>
      <c r="B226" s="9"/>
      <c r="C226" s="9"/>
      <c r="D226" s="9"/>
      <c r="E226" s="9"/>
      <c r="F226" s="18"/>
    </row>
    <row r="227" spans="1:6" ht="12.75" hidden="1">
      <c r="A227" s="9">
        <v>20</v>
      </c>
      <c r="B227" s="9"/>
      <c r="C227" s="9"/>
      <c r="D227" s="9"/>
      <c r="E227" s="9"/>
      <c r="F227" s="1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7"/>
  <sheetViews>
    <sheetView workbookViewId="0" topLeftCell="A1">
      <selection activeCell="F218" sqref="F218"/>
    </sheetView>
  </sheetViews>
  <sheetFormatPr defaultColWidth="9.140625" defaultRowHeight="12.75"/>
  <cols>
    <col min="3" max="3" width="16.7109375" style="0" customWidth="1"/>
    <col min="4" max="4" width="11.00390625" style="0" customWidth="1"/>
    <col min="6" max="6" width="10.140625" style="0" customWidth="1"/>
  </cols>
  <sheetData>
    <row r="1" ht="17.25">
      <c r="B1" s="1" t="s">
        <v>0</v>
      </c>
    </row>
    <row r="3" spans="2:6" ht="12.75">
      <c r="B3" s="5" t="s">
        <v>282</v>
      </c>
      <c r="C3" t="s">
        <v>2</v>
      </c>
      <c r="D3" t="s">
        <v>13</v>
      </c>
      <c r="F3" s="105">
        <v>39231</v>
      </c>
    </row>
    <row r="5" spans="1:5" ht="12.75">
      <c r="A5" t="s">
        <v>4</v>
      </c>
      <c r="B5" s="5" t="s">
        <v>5</v>
      </c>
      <c r="C5" t="s">
        <v>236</v>
      </c>
      <c r="D5" s="6">
        <v>8.2</v>
      </c>
      <c r="E5" t="s">
        <v>7</v>
      </c>
    </row>
    <row r="7" spans="1:6" ht="12.75">
      <c r="A7" s="7"/>
      <c r="B7" s="7" t="s">
        <v>8</v>
      </c>
      <c r="C7" s="7" t="s">
        <v>9</v>
      </c>
      <c r="D7" s="7" t="s">
        <v>10</v>
      </c>
      <c r="E7" s="8" t="s">
        <v>11</v>
      </c>
      <c r="F7" s="8" t="s">
        <v>12</v>
      </c>
    </row>
    <row r="8" spans="1:6" ht="12.75">
      <c r="A8" s="9">
        <v>1</v>
      </c>
      <c r="B8" s="9">
        <v>1430</v>
      </c>
      <c r="C8" s="9" t="s">
        <v>283</v>
      </c>
      <c r="D8" s="9" t="s">
        <v>284</v>
      </c>
      <c r="E8" s="10">
        <v>0.049166666666666664</v>
      </c>
      <c r="F8" s="11">
        <f aca="true" t="shared" si="0" ref="F8:F27">+E8/$D$5</f>
        <v>0.005995934959349593</v>
      </c>
    </row>
    <row r="9" spans="1:6" ht="12.75">
      <c r="A9" s="9">
        <v>2</v>
      </c>
      <c r="B9" s="9">
        <v>3043</v>
      </c>
      <c r="C9" s="9" t="s">
        <v>17</v>
      </c>
      <c r="D9" s="9" t="s">
        <v>14</v>
      </c>
      <c r="E9" s="10">
        <v>0.052256944444444446</v>
      </c>
      <c r="F9" s="12">
        <f t="shared" si="0"/>
        <v>0.006372798102981031</v>
      </c>
    </row>
    <row r="10" spans="1:6" ht="12.75">
      <c r="A10" s="9">
        <v>3</v>
      </c>
      <c r="B10" s="9">
        <v>3340</v>
      </c>
      <c r="C10" s="9" t="s">
        <v>43</v>
      </c>
      <c r="D10" s="9" t="s">
        <v>44</v>
      </c>
      <c r="E10" s="10">
        <v>0.05459490740740741</v>
      </c>
      <c r="F10" s="12">
        <f t="shared" si="0"/>
        <v>0.006657915537488709</v>
      </c>
    </row>
    <row r="11" spans="1:6" ht="12.75">
      <c r="A11" s="9">
        <v>4</v>
      </c>
      <c r="B11" s="9">
        <v>1423</v>
      </c>
      <c r="C11" s="9" t="s">
        <v>285</v>
      </c>
      <c r="D11" s="9" t="s">
        <v>284</v>
      </c>
      <c r="E11" s="10">
        <v>0.05509259259259259</v>
      </c>
      <c r="F11" s="12">
        <f t="shared" si="0"/>
        <v>0.006718608852755195</v>
      </c>
    </row>
    <row r="12" spans="1:6" ht="12.75">
      <c r="A12" s="9">
        <v>5</v>
      </c>
      <c r="B12" s="9">
        <v>1075</v>
      </c>
      <c r="C12" s="9" t="s">
        <v>15</v>
      </c>
      <c r="D12" s="9" t="s">
        <v>14</v>
      </c>
      <c r="E12" s="10">
        <v>0.055324074074074074</v>
      </c>
      <c r="F12" s="12">
        <f t="shared" si="0"/>
        <v>0.006746838301716351</v>
      </c>
    </row>
    <row r="13" spans="1:6" ht="12.75">
      <c r="A13" s="9">
        <v>6</v>
      </c>
      <c r="B13" s="9">
        <v>889</v>
      </c>
      <c r="C13" s="9" t="s">
        <v>286</v>
      </c>
      <c r="D13" s="9" t="s">
        <v>14</v>
      </c>
      <c r="E13" s="10">
        <v>0.0575</v>
      </c>
      <c r="F13" s="12">
        <f t="shared" si="0"/>
        <v>0.0070121951219512205</v>
      </c>
    </row>
    <row r="14" spans="1:6" ht="12" customHeight="1">
      <c r="A14" s="9">
        <v>7</v>
      </c>
      <c r="B14" s="9">
        <v>894</v>
      </c>
      <c r="C14" s="9" t="s">
        <v>20</v>
      </c>
      <c r="D14" s="9" t="s">
        <v>14</v>
      </c>
      <c r="E14" s="10">
        <v>0.08863425925925926</v>
      </c>
      <c r="F14" s="12">
        <f t="shared" si="0"/>
        <v>0.01080905600722674</v>
      </c>
    </row>
    <row r="15" spans="1:6" ht="12.75" hidden="1">
      <c r="A15" s="9">
        <v>8</v>
      </c>
      <c r="B15" s="9"/>
      <c r="C15" s="9"/>
      <c r="D15" s="9"/>
      <c r="E15" s="9"/>
      <c r="F15" s="12">
        <f t="shared" si="0"/>
        <v>0</v>
      </c>
    </row>
    <row r="16" spans="1:6" ht="12.75" hidden="1">
      <c r="A16" s="9">
        <v>9</v>
      </c>
      <c r="B16" s="9"/>
      <c r="C16" s="9"/>
      <c r="D16" s="9"/>
      <c r="E16" s="9"/>
      <c r="F16" s="12">
        <f t="shared" si="0"/>
        <v>0</v>
      </c>
    </row>
    <row r="17" spans="1:6" ht="12.75" hidden="1">
      <c r="A17" s="9">
        <v>10</v>
      </c>
      <c r="B17" s="9"/>
      <c r="C17" s="9"/>
      <c r="D17" s="9"/>
      <c r="E17" s="9"/>
      <c r="F17" s="12">
        <f t="shared" si="0"/>
        <v>0</v>
      </c>
    </row>
    <row r="18" spans="1:6" ht="12.75" hidden="1">
      <c r="A18" s="9">
        <v>11</v>
      </c>
      <c r="B18" s="9"/>
      <c r="C18" s="9"/>
      <c r="D18" s="9"/>
      <c r="E18" s="9"/>
      <c r="F18" s="12">
        <f t="shared" si="0"/>
        <v>0</v>
      </c>
    </row>
    <row r="19" spans="1:6" ht="12.75" hidden="1">
      <c r="A19" s="9">
        <v>12</v>
      </c>
      <c r="B19" s="9"/>
      <c r="C19" s="9"/>
      <c r="D19" s="9"/>
      <c r="E19" s="9"/>
      <c r="F19" s="12">
        <f t="shared" si="0"/>
        <v>0</v>
      </c>
    </row>
    <row r="20" spans="1:6" ht="12.75" hidden="1">
      <c r="A20" s="9">
        <v>13</v>
      </c>
      <c r="B20" s="9"/>
      <c r="C20" s="9"/>
      <c r="D20" s="9"/>
      <c r="E20" s="9"/>
      <c r="F20" s="12">
        <f t="shared" si="0"/>
        <v>0</v>
      </c>
    </row>
    <row r="21" spans="1:6" ht="12.75" hidden="1">
      <c r="A21" s="9">
        <v>14</v>
      </c>
      <c r="B21" s="9"/>
      <c r="C21" s="9"/>
      <c r="D21" s="9"/>
      <c r="E21" s="9"/>
      <c r="F21" s="12">
        <f t="shared" si="0"/>
        <v>0</v>
      </c>
    </row>
    <row r="22" spans="1:6" ht="12.75" hidden="1">
      <c r="A22" s="9">
        <v>15</v>
      </c>
      <c r="B22" s="9"/>
      <c r="C22" s="9"/>
      <c r="D22" s="9"/>
      <c r="E22" s="9"/>
      <c r="F22" s="12">
        <f t="shared" si="0"/>
        <v>0</v>
      </c>
    </row>
    <row r="23" spans="1:6" ht="12.75" hidden="1">
      <c r="A23" s="9">
        <v>16</v>
      </c>
      <c r="B23" s="9"/>
      <c r="C23" s="9"/>
      <c r="D23" s="9"/>
      <c r="E23" s="9"/>
      <c r="F23" s="12">
        <f t="shared" si="0"/>
        <v>0</v>
      </c>
    </row>
    <row r="24" spans="1:6" ht="12.75" hidden="1">
      <c r="A24" s="9">
        <v>17</v>
      </c>
      <c r="B24" s="9"/>
      <c r="C24" s="9"/>
      <c r="D24" s="9"/>
      <c r="E24" s="9"/>
      <c r="F24" s="12">
        <f t="shared" si="0"/>
        <v>0</v>
      </c>
    </row>
    <row r="25" spans="1:6" ht="12.75" hidden="1">
      <c r="A25" s="9">
        <v>18</v>
      </c>
      <c r="B25" s="9"/>
      <c r="C25" s="9"/>
      <c r="D25" s="9"/>
      <c r="E25" s="9"/>
      <c r="F25" s="12">
        <f t="shared" si="0"/>
        <v>0</v>
      </c>
    </row>
    <row r="26" spans="1:6" ht="12.75" hidden="1">
      <c r="A26" s="9">
        <v>19</v>
      </c>
      <c r="B26" s="9"/>
      <c r="C26" s="9"/>
      <c r="D26" s="9"/>
      <c r="E26" s="9"/>
      <c r="F26" s="12">
        <f t="shared" si="0"/>
        <v>0</v>
      </c>
    </row>
    <row r="27" spans="1:6" ht="12.75" hidden="1">
      <c r="A27" s="9">
        <v>20</v>
      </c>
      <c r="B27" s="9"/>
      <c r="C27" s="9"/>
      <c r="D27" s="9"/>
      <c r="E27" s="9"/>
      <c r="F27" s="12">
        <f t="shared" si="0"/>
        <v>0</v>
      </c>
    </row>
    <row r="30" spans="1:5" ht="12.75">
      <c r="A30" t="s">
        <v>4</v>
      </c>
      <c r="B30" s="5" t="s">
        <v>21</v>
      </c>
      <c r="C30" t="s">
        <v>236</v>
      </c>
      <c r="D30" s="6">
        <v>8.2</v>
      </c>
      <c r="E30" t="s">
        <v>7</v>
      </c>
    </row>
    <row r="32" spans="1:6" ht="12.75">
      <c r="A32" s="7"/>
      <c r="B32" s="8" t="s">
        <v>8</v>
      </c>
      <c r="C32" s="7" t="s">
        <v>9</v>
      </c>
      <c r="D32" s="7" t="s">
        <v>10</v>
      </c>
      <c r="E32" s="8" t="s">
        <v>11</v>
      </c>
      <c r="F32" s="8" t="s">
        <v>12</v>
      </c>
    </row>
    <row r="33" spans="1:6" ht="12.75">
      <c r="A33" s="9">
        <v>1</v>
      </c>
      <c r="B33" s="9">
        <v>5372</v>
      </c>
      <c r="C33" s="13" t="s">
        <v>23</v>
      </c>
      <c r="D33" s="9" t="s">
        <v>14</v>
      </c>
      <c r="E33" s="10">
        <v>0.06232638888888889</v>
      </c>
      <c r="F33" s="12">
        <f aca="true" t="shared" si="1" ref="F33:F52">+E33/$D$30</f>
        <v>0.0076007791327913285</v>
      </c>
    </row>
    <row r="34" spans="1:6" ht="12.75">
      <c r="A34" s="9">
        <v>2</v>
      </c>
      <c r="B34" s="9">
        <v>361</v>
      </c>
      <c r="C34" s="9" t="s">
        <v>3</v>
      </c>
      <c r="D34" s="9" t="s">
        <v>14</v>
      </c>
      <c r="E34" s="10">
        <v>0.06359953703703704</v>
      </c>
      <c r="F34" s="12">
        <f t="shared" si="1"/>
        <v>0.007756041102077688</v>
      </c>
    </row>
    <row r="35" spans="1:6" ht="12.75">
      <c r="A35" s="9">
        <v>3</v>
      </c>
      <c r="B35" s="9">
        <v>255863</v>
      </c>
      <c r="C35" s="9" t="s">
        <v>22</v>
      </c>
      <c r="D35" s="9" t="s">
        <v>14</v>
      </c>
      <c r="E35" s="10">
        <v>0.0658912037037037</v>
      </c>
      <c r="F35" s="12">
        <f t="shared" si="1"/>
        <v>0.008035512646793135</v>
      </c>
    </row>
    <row r="36" spans="1:6" ht="12.75">
      <c r="A36" s="9">
        <v>4</v>
      </c>
      <c r="B36" s="9">
        <v>6794</v>
      </c>
      <c r="C36" s="9" t="s">
        <v>26</v>
      </c>
      <c r="D36" s="9" t="s">
        <v>287</v>
      </c>
      <c r="E36" s="10">
        <v>0.07819444444444444</v>
      </c>
      <c r="F36" s="12">
        <f t="shared" si="1"/>
        <v>0.009535907859078591</v>
      </c>
    </row>
    <row r="37" spans="1:6" ht="0.75" customHeight="1">
      <c r="A37" s="9">
        <v>5</v>
      </c>
      <c r="B37" s="9"/>
      <c r="C37" s="9"/>
      <c r="D37" s="9"/>
      <c r="E37" s="10"/>
      <c r="F37" s="12">
        <f t="shared" si="1"/>
        <v>0</v>
      </c>
    </row>
    <row r="38" spans="1:6" ht="12.75" hidden="1">
      <c r="A38" s="9">
        <v>6</v>
      </c>
      <c r="B38" s="9"/>
      <c r="C38" s="9"/>
      <c r="D38" s="9"/>
      <c r="E38" s="10"/>
      <c r="F38" s="12">
        <f t="shared" si="1"/>
        <v>0</v>
      </c>
    </row>
    <row r="39" spans="1:6" ht="12.75" hidden="1">
      <c r="A39" s="9">
        <v>7</v>
      </c>
      <c r="B39" s="9"/>
      <c r="C39" s="9"/>
      <c r="D39" s="9"/>
      <c r="E39" s="10"/>
      <c r="F39" s="12">
        <f t="shared" si="1"/>
        <v>0</v>
      </c>
    </row>
    <row r="40" spans="1:6" ht="12.75" hidden="1">
      <c r="A40" s="9">
        <v>8</v>
      </c>
      <c r="B40" s="9"/>
      <c r="C40" s="9"/>
      <c r="D40" s="9"/>
      <c r="E40" s="9"/>
      <c r="F40" s="12">
        <f t="shared" si="1"/>
        <v>0</v>
      </c>
    </row>
    <row r="41" spans="1:6" ht="12.75" hidden="1">
      <c r="A41" s="9">
        <v>9</v>
      </c>
      <c r="B41" s="9"/>
      <c r="C41" s="9"/>
      <c r="D41" s="9"/>
      <c r="E41" s="9"/>
      <c r="F41" s="12">
        <f t="shared" si="1"/>
        <v>0</v>
      </c>
    </row>
    <row r="42" spans="1:6" ht="12.75" hidden="1">
      <c r="A42" s="9">
        <v>10</v>
      </c>
      <c r="B42" s="9"/>
      <c r="C42" s="9"/>
      <c r="D42" s="9"/>
      <c r="E42" s="9"/>
      <c r="F42" s="12">
        <f t="shared" si="1"/>
        <v>0</v>
      </c>
    </row>
    <row r="43" spans="1:6" ht="12.75" hidden="1">
      <c r="A43" s="9">
        <v>11</v>
      </c>
      <c r="B43" s="9"/>
      <c r="C43" s="9"/>
      <c r="D43" s="9"/>
      <c r="E43" s="9"/>
      <c r="F43" s="12">
        <f t="shared" si="1"/>
        <v>0</v>
      </c>
    </row>
    <row r="44" spans="1:6" ht="12.75" hidden="1">
      <c r="A44" s="9">
        <v>12</v>
      </c>
      <c r="B44" s="9"/>
      <c r="C44" s="9"/>
      <c r="D44" s="9"/>
      <c r="E44" s="9"/>
      <c r="F44" s="12">
        <f t="shared" si="1"/>
        <v>0</v>
      </c>
    </row>
    <row r="45" spans="1:6" ht="12.75" hidden="1">
      <c r="A45" s="9">
        <v>13</v>
      </c>
      <c r="B45" s="9"/>
      <c r="C45" s="9"/>
      <c r="D45" s="9"/>
      <c r="E45" s="9"/>
      <c r="F45" s="12">
        <f t="shared" si="1"/>
        <v>0</v>
      </c>
    </row>
    <row r="46" spans="1:6" ht="12.75" hidden="1">
      <c r="A46" s="9">
        <v>14</v>
      </c>
      <c r="B46" s="9"/>
      <c r="C46" s="9"/>
      <c r="D46" s="9"/>
      <c r="E46" s="9"/>
      <c r="F46" s="12">
        <f t="shared" si="1"/>
        <v>0</v>
      </c>
    </row>
    <row r="47" spans="1:6" ht="12.75" hidden="1">
      <c r="A47" s="9">
        <v>15</v>
      </c>
      <c r="B47" s="9"/>
      <c r="C47" s="9"/>
      <c r="D47" s="9"/>
      <c r="E47" s="9"/>
      <c r="F47" s="12">
        <f t="shared" si="1"/>
        <v>0</v>
      </c>
    </row>
    <row r="48" spans="1:6" ht="12.75" hidden="1">
      <c r="A48" s="9">
        <v>16</v>
      </c>
      <c r="B48" s="9"/>
      <c r="C48" s="9"/>
      <c r="D48" s="9"/>
      <c r="E48" s="9"/>
      <c r="F48" s="12">
        <f t="shared" si="1"/>
        <v>0</v>
      </c>
    </row>
    <row r="49" spans="1:6" ht="12.75" hidden="1">
      <c r="A49" s="9">
        <v>17</v>
      </c>
      <c r="B49" s="9"/>
      <c r="C49" s="9"/>
      <c r="D49" s="9"/>
      <c r="E49" s="9"/>
      <c r="F49" s="12">
        <f t="shared" si="1"/>
        <v>0</v>
      </c>
    </row>
    <row r="50" spans="1:6" ht="12.75" hidden="1">
      <c r="A50" s="9">
        <v>18</v>
      </c>
      <c r="B50" s="9"/>
      <c r="C50" s="9"/>
      <c r="D50" s="9"/>
      <c r="E50" s="9"/>
      <c r="F50" s="12">
        <f t="shared" si="1"/>
        <v>0</v>
      </c>
    </row>
    <row r="51" spans="1:6" ht="12.75" hidden="1">
      <c r="A51" s="9">
        <v>19</v>
      </c>
      <c r="B51" s="9"/>
      <c r="C51" s="9"/>
      <c r="D51" s="9"/>
      <c r="E51" s="9"/>
      <c r="F51" s="12">
        <f t="shared" si="1"/>
        <v>0</v>
      </c>
    </row>
    <row r="52" spans="1:6" ht="12.75" hidden="1">
      <c r="A52" s="9">
        <v>20</v>
      </c>
      <c r="B52" s="9"/>
      <c r="C52" s="9"/>
      <c r="D52" s="9"/>
      <c r="E52" s="9"/>
      <c r="F52" s="12">
        <f t="shared" si="1"/>
        <v>0</v>
      </c>
    </row>
    <row r="55" spans="1:5" ht="12.75">
      <c r="A55" t="s">
        <v>30</v>
      </c>
      <c r="B55" s="5" t="s">
        <v>31</v>
      </c>
      <c r="C55" t="s">
        <v>32</v>
      </c>
      <c r="D55" s="6">
        <v>6.1</v>
      </c>
      <c r="E55" t="s">
        <v>7</v>
      </c>
    </row>
    <row r="57" spans="1:6" ht="12.75">
      <c r="A57" s="8"/>
      <c r="B57" s="7" t="s">
        <v>8</v>
      </c>
      <c r="C57" s="7" t="s">
        <v>9</v>
      </c>
      <c r="D57" s="7" t="s">
        <v>10</v>
      </c>
      <c r="E57" s="7" t="s">
        <v>11</v>
      </c>
      <c r="F57" s="8" t="s">
        <v>12</v>
      </c>
    </row>
    <row r="58" spans="1:6" ht="12.75">
      <c r="A58" s="9">
        <v>1</v>
      </c>
      <c r="B58" s="13">
        <v>183</v>
      </c>
      <c r="C58" s="9" t="s">
        <v>35</v>
      </c>
      <c r="D58" s="9" t="s">
        <v>288</v>
      </c>
      <c r="E58" s="10">
        <v>0.042743055555555555</v>
      </c>
      <c r="F58" s="12">
        <f aca="true" t="shared" si="2" ref="F58:F77">+E58/$D$55</f>
        <v>0.007007058287795992</v>
      </c>
    </row>
    <row r="59" spans="1:6" ht="12.75">
      <c r="A59" s="9">
        <v>2</v>
      </c>
      <c r="B59" s="9">
        <v>5484</v>
      </c>
      <c r="C59" s="9" t="s">
        <v>33</v>
      </c>
      <c r="D59" s="9" t="s">
        <v>14</v>
      </c>
      <c r="E59" s="10">
        <v>0.05922453703703704</v>
      </c>
      <c r="F59" s="12">
        <f t="shared" si="2"/>
        <v>0.009708940497874925</v>
      </c>
    </row>
    <row r="60" spans="1:6" ht="12.75">
      <c r="A60" s="9">
        <v>3</v>
      </c>
      <c r="B60" s="9">
        <v>3119</v>
      </c>
      <c r="C60" s="9" t="s">
        <v>289</v>
      </c>
      <c r="D60" s="9" t="s">
        <v>240</v>
      </c>
      <c r="E60" s="10">
        <v>0.06372685185185185</v>
      </c>
      <c r="F60" s="12">
        <f t="shared" si="2"/>
        <v>0.010447024893746205</v>
      </c>
    </row>
    <row r="61" spans="1:6" ht="12.75">
      <c r="A61" s="9">
        <v>4</v>
      </c>
      <c r="B61" s="9">
        <v>3010</v>
      </c>
      <c r="C61" s="9" t="s">
        <v>38</v>
      </c>
      <c r="D61" s="9" t="s">
        <v>14</v>
      </c>
      <c r="E61" s="10">
        <v>0.06934027777777778</v>
      </c>
      <c r="F61" s="12">
        <f t="shared" si="2"/>
        <v>0.011367258652094717</v>
      </c>
    </row>
    <row r="62" spans="1:6" ht="12.75">
      <c r="A62" s="9">
        <v>5</v>
      </c>
      <c r="B62" s="9">
        <v>3041</v>
      </c>
      <c r="C62" s="9" t="s">
        <v>290</v>
      </c>
      <c r="D62" s="9" t="s">
        <v>14</v>
      </c>
      <c r="E62" s="10">
        <v>0.07127314814814815</v>
      </c>
      <c r="F62" s="12">
        <f t="shared" si="2"/>
        <v>0.0116841226472374</v>
      </c>
    </row>
    <row r="63" spans="1:6" ht="12.75">
      <c r="A63" s="9">
        <v>6</v>
      </c>
      <c r="B63" s="9">
        <v>9919</v>
      </c>
      <c r="C63" s="9" t="s">
        <v>40</v>
      </c>
      <c r="D63" s="9" t="s">
        <v>14</v>
      </c>
      <c r="E63" s="10">
        <v>0.0812962962962963</v>
      </c>
      <c r="F63" s="12">
        <f t="shared" si="2"/>
        <v>0.013327261687917424</v>
      </c>
    </row>
    <row r="64" spans="1:6" ht="12.75">
      <c r="A64" s="9">
        <v>7</v>
      </c>
      <c r="B64" s="9">
        <v>3180</v>
      </c>
      <c r="C64" s="9" t="s">
        <v>291</v>
      </c>
      <c r="D64" s="9" t="s">
        <v>292</v>
      </c>
      <c r="E64" s="10" t="s">
        <v>233</v>
      </c>
      <c r="F64" s="12">
        <f t="shared" si="2"/>
        <v>0</v>
      </c>
    </row>
    <row r="65" spans="1:6" ht="12.75" hidden="1">
      <c r="A65" s="9">
        <v>8</v>
      </c>
      <c r="B65" s="9"/>
      <c r="C65" s="9"/>
      <c r="D65" s="9"/>
      <c r="E65" s="10"/>
      <c r="F65" s="12">
        <f t="shared" si="2"/>
        <v>0</v>
      </c>
    </row>
    <row r="66" spans="1:6" ht="12.75" hidden="1">
      <c r="A66" s="9">
        <v>9</v>
      </c>
      <c r="B66" s="9"/>
      <c r="C66" s="9"/>
      <c r="D66" s="9"/>
      <c r="E66" s="9"/>
      <c r="F66" s="12">
        <f t="shared" si="2"/>
        <v>0</v>
      </c>
    </row>
    <row r="67" spans="1:6" ht="12.75" hidden="1">
      <c r="A67" s="9">
        <v>10</v>
      </c>
      <c r="B67" s="9"/>
      <c r="C67" s="9"/>
      <c r="D67" s="9"/>
      <c r="E67" s="9"/>
      <c r="F67" s="12">
        <f t="shared" si="2"/>
        <v>0</v>
      </c>
    </row>
    <row r="68" spans="1:6" ht="12.75" hidden="1">
      <c r="A68" s="9">
        <v>11</v>
      </c>
      <c r="B68" s="9"/>
      <c r="C68" s="9"/>
      <c r="D68" s="9"/>
      <c r="E68" s="9"/>
      <c r="F68" s="12">
        <f t="shared" si="2"/>
        <v>0</v>
      </c>
    </row>
    <row r="69" spans="1:6" ht="12.75" hidden="1">
      <c r="A69" s="9">
        <v>12</v>
      </c>
      <c r="B69" s="9"/>
      <c r="C69" s="9"/>
      <c r="D69" s="9"/>
      <c r="E69" s="9"/>
      <c r="F69" s="12">
        <f t="shared" si="2"/>
        <v>0</v>
      </c>
    </row>
    <row r="70" spans="1:6" ht="12.75" hidden="1">
      <c r="A70" s="9">
        <v>13</v>
      </c>
      <c r="B70" s="9"/>
      <c r="C70" s="9"/>
      <c r="D70" s="9"/>
      <c r="E70" s="9"/>
      <c r="F70" s="12">
        <f t="shared" si="2"/>
        <v>0</v>
      </c>
    </row>
    <row r="71" spans="1:6" ht="12.75" hidden="1">
      <c r="A71" s="9">
        <v>14</v>
      </c>
      <c r="B71" s="9"/>
      <c r="C71" s="9"/>
      <c r="D71" s="9"/>
      <c r="E71" s="9"/>
      <c r="F71" s="12">
        <f t="shared" si="2"/>
        <v>0</v>
      </c>
    </row>
    <row r="72" spans="1:6" ht="12.75" hidden="1">
      <c r="A72" s="9">
        <v>15</v>
      </c>
      <c r="B72" s="9"/>
      <c r="C72" s="9"/>
      <c r="D72" s="9"/>
      <c r="E72" s="9"/>
      <c r="F72" s="12">
        <f t="shared" si="2"/>
        <v>0</v>
      </c>
    </row>
    <row r="73" spans="1:6" ht="12.75" hidden="1">
      <c r="A73" s="9">
        <v>16</v>
      </c>
      <c r="B73" s="9"/>
      <c r="C73" s="9"/>
      <c r="D73" s="9"/>
      <c r="E73" s="9"/>
      <c r="F73" s="12">
        <f t="shared" si="2"/>
        <v>0</v>
      </c>
    </row>
    <row r="74" spans="1:6" ht="12.75" hidden="1">
      <c r="A74" s="9">
        <v>17</v>
      </c>
      <c r="B74" s="9"/>
      <c r="C74" s="9"/>
      <c r="D74" s="9"/>
      <c r="E74" s="9"/>
      <c r="F74" s="12">
        <f t="shared" si="2"/>
        <v>0</v>
      </c>
    </row>
    <row r="75" spans="1:6" ht="12.75" hidden="1">
      <c r="A75" s="9">
        <v>18</v>
      </c>
      <c r="B75" s="9"/>
      <c r="C75" s="9"/>
      <c r="D75" s="9"/>
      <c r="E75" s="9"/>
      <c r="F75" s="12">
        <f t="shared" si="2"/>
        <v>0</v>
      </c>
    </row>
    <row r="76" spans="1:6" ht="12.75" hidden="1">
      <c r="A76" s="9">
        <v>19</v>
      </c>
      <c r="B76" s="9"/>
      <c r="C76" s="9"/>
      <c r="D76" s="9"/>
      <c r="E76" s="9"/>
      <c r="F76" s="12">
        <f t="shared" si="2"/>
        <v>0</v>
      </c>
    </row>
    <row r="77" spans="1:6" ht="12.75" hidden="1">
      <c r="A77" s="9">
        <v>20</v>
      </c>
      <c r="B77" s="9"/>
      <c r="C77" s="9"/>
      <c r="D77" s="9"/>
      <c r="E77" s="9"/>
      <c r="F77" s="12">
        <f t="shared" si="2"/>
        <v>0</v>
      </c>
    </row>
    <row r="80" spans="1:6" ht="12.75">
      <c r="A80" s="15" t="s">
        <v>30</v>
      </c>
      <c r="B80" s="16" t="s">
        <v>42</v>
      </c>
      <c r="C80" s="15" t="s">
        <v>32</v>
      </c>
      <c r="D80" s="17">
        <v>6.1</v>
      </c>
      <c r="E80" s="15" t="s">
        <v>7</v>
      </c>
      <c r="F80" s="15"/>
    </row>
    <row r="81" spans="1:6" ht="12.75">
      <c r="A81" s="15"/>
      <c r="B81" s="15"/>
      <c r="C81" s="15"/>
      <c r="D81" s="15"/>
      <c r="E81" s="15"/>
      <c r="F81" s="15"/>
    </row>
    <row r="82" spans="1:6" ht="12.75">
      <c r="A82" s="8"/>
      <c r="B82" s="8" t="s">
        <v>8</v>
      </c>
      <c r="C82" s="8" t="s">
        <v>9</v>
      </c>
      <c r="D82" s="8" t="s">
        <v>10</v>
      </c>
      <c r="E82" s="8" t="s">
        <v>11</v>
      </c>
      <c r="F82" s="8" t="s">
        <v>12</v>
      </c>
    </row>
    <row r="83" spans="1:6" ht="15" customHeight="1">
      <c r="A83" s="9">
        <v>1</v>
      </c>
      <c r="B83" s="9">
        <v>7167</v>
      </c>
      <c r="C83" s="9" t="s">
        <v>45</v>
      </c>
      <c r="D83" s="9" t="s">
        <v>14</v>
      </c>
      <c r="E83" s="10">
        <v>0.05564814814814815</v>
      </c>
      <c r="F83" s="12">
        <f aca="true" t="shared" si="3" ref="F83:F102">+E83/$D$80</f>
        <v>0.009122647237401336</v>
      </c>
    </row>
    <row r="84" spans="1:6" ht="12.75" hidden="1">
      <c r="A84" s="9">
        <v>2</v>
      </c>
      <c r="B84" s="9"/>
      <c r="C84" s="9"/>
      <c r="D84" s="9"/>
      <c r="E84" s="10"/>
      <c r="F84" s="12">
        <f t="shared" si="3"/>
        <v>0</v>
      </c>
    </row>
    <row r="85" spans="1:6" ht="12.75" hidden="1">
      <c r="A85" s="9">
        <v>3</v>
      </c>
      <c r="B85" s="9"/>
      <c r="C85" s="9"/>
      <c r="D85" s="9"/>
      <c r="E85" s="10"/>
      <c r="F85" s="12">
        <f t="shared" si="3"/>
        <v>0</v>
      </c>
    </row>
    <row r="86" spans="1:6" ht="12.75" hidden="1">
      <c r="A86" s="9">
        <v>4</v>
      </c>
      <c r="B86" s="9"/>
      <c r="C86" s="9"/>
      <c r="D86" s="9"/>
      <c r="E86" s="10"/>
      <c r="F86" s="12">
        <f t="shared" si="3"/>
        <v>0</v>
      </c>
    </row>
    <row r="87" spans="1:6" ht="12.75" hidden="1">
      <c r="A87" s="9">
        <v>5</v>
      </c>
      <c r="B87" s="9"/>
      <c r="C87" s="9"/>
      <c r="D87" s="9"/>
      <c r="E87" s="10"/>
      <c r="F87" s="12">
        <f t="shared" si="3"/>
        <v>0</v>
      </c>
    </row>
    <row r="88" spans="1:6" ht="12.75" hidden="1">
      <c r="A88" s="9">
        <v>6</v>
      </c>
      <c r="B88" s="9"/>
      <c r="C88" s="9"/>
      <c r="D88" s="9"/>
      <c r="E88" s="10"/>
      <c r="F88" s="12">
        <f t="shared" si="3"/>
        <v>0</v>
      </c>
    </row>
    <row r="89" spans="1:6" ht="12.75" hidden="1">
      <c r="A89" s="9">
        <v>7</v>
      </c>
      <c r="B89" s="9"/>
      <c r="C89" s="9"/>
      <c r="D89" s="9"/>
      <c r="E89" s="9"/>
      <c r="F89" s="12">
        <f t="shared" si="3"/>
        <v>0</v>
      </c>
    </row>
    <row r="90" spans="1:6" ht="12.75" hidden="1">
      <c r="A90" s="9">
        <v>8</v>
      </c>
      <c r="B90" s="9"/>
      <c r="C90" s="9"/>
      <c r="D90" s="9"/>
      <c r="E90" s="9"/>
      <c r="F90" s="12">
        <f t="shared" si="3"/>
        <v>0</v>
      </c>
    </row>
    <row r="91" spans="1:6" ht="12.75" hidden="1">
      <c r="A91" s="9">
        <v>9</v>
      </c>
      <c r="B91" s="9"/>
      <c r="C91" s="9"/>
      <c r="D91" s="9"/>
      <c r="E91" s="9"/>
      <c r="F91" s="12">
        <f t="shared" si="3"/>
        <v>0</v>
      </c>
    </row>
    <row r="92" spans="1:6" ht="12.75" hidden="1">
      <c r="A92" s="9">
        <v>10</v>
      </c>
      <c r="B92" s="9"/>
      <c r="C92" s="9"/>
      <c r="D92" s="9"/>
      <c r="E92" s="9"/>
      <c r="F92" s="12">
        <f t="shared" si="3"/>
        <v>0</v>
      </c>
    </row>
    <row r="93" spans="1:6" ht="12.75" hidden="1">
      <c r="A93" s="9">
        <v>11</v>
      </c>
      <c r="B93" s="9"/>
      <c r="C93" s="9"/>
      <c r="D93" s="9"/>
      <c r="E93" s="9"/>
      <c r="F93" s="12">
        <f t="shared" si="3"/>
        <v>0</v>
      </c>
    </row>
    <row r="94" spans="1:6" ht="12.75" hidden="1">
      <c r="A94" s="9">
        <v>12</v>
      </c>
      <c r="B94" s="9"/>
      <c r="C94" s="9"/>
      <c r="D94" s="9"/>
      <c r="E94" s="9"/>
      <c r="F94" s="12">
        <f t="shared" si="3"/>
        <v>0</v>
      </c>
    </row>
    <row r="95" spans="1:6" ht="12.75" hidden="1">
      <c r="A95" s="9">
        <v>13</v>
      </c>
      <c r="B95" s="9"/>
      <c r="C95" s="9"/>
      <c r="D95" s="9"/>
      <c r="E95" s="9"/>
      <c r="F95" s="12">
        <f t="shared" si="3"/>
        <v>0</v>
      </c>
    </row>
    <row r="96" spans="1:6" ht="12.75" hidden="1">
      <c r="A96" s="9">
        <v>14</v>
      </c>
      <c r="B96" s="9"/>
      <c r="C96" s="9"/>
      <c r="D96" s="9"/>
      <c r="E96" s="9"/>
      <c r="F96" s="12">
        <f t="shared" si="3"/>
        <v>0</v>
      </c>
    </row>
    <row r="97" spans="1:6" ht="12.75" hidden="1">
      <c r="A97" s="9">
        <v>15</v>
      </c>
      <c r="B97" s="9"/>
      <c r="C97" s="9"/>
      <c r="D97" s="9"/>
      <c r="E97" s="9"/>
      <c r="F97" s="12">
        <f t="shared" si="3"/>
        <v>0</v>
      </c>
    </row>
    <row r="98" spans="1:6" ht="12.75" hidden="1">
      <c r="A98" s="9">
        <v>16</v>
      </c>
      <c r="B98" s="9"/>
      <c r="C98" s="9"/>
      <c r="D98" s="9"/>
      <c r="E98" s="9"/>
      <c r="F98" s="12">
        <f t="shared" si="3"/>
        <v>0</v>
      </c>
    </row>
    <row r="99" spans="1:6" ht="12.75" hidden="1">
      <c r="A99" s="9">
        <v>17</v>
      </c>
      <c r="B99" s="9"/>
      <c r="C99" s="9"/>
      <c r="D99" s="9"/>
      <c r="E99" s="9"/>
      <c r="F99" s="12">
        <f t="shared" si="3"/>
        <v>0</v>
      </c>
    </row>
    <row r="100" spans="1:6" ht="12.75" hidden="1">
      <c r="A100" s="9">
        <v>18</v>
      </c>
      <c r="B100" s="9"/>
      <c r="C100" s="9"/>
      <c r="D100" s="9"/>
      <c r="E100" s="9"/>
      <c r="F100" s="12">
        <f t="shared" si="3"/>
        <v>0</v>
      </c>
    </row>
    <row r="101" spans="1:6" ht="12.75" hidden="1">
      <c r="A101" s="9">
        <v>19</v>
      </c>
      <c r="B101" s="9"/>
      <c r="C101" s="9"/>
      <c r="D101" s="9"/>
      <c r="E101" s="9"/>
      <c r="F101" s="12">
        <f t="shared" si="3"/>
        <v>0</v>
      </c>
    </row>
    <row r="102" spans="1:6" ht="12.75" hidden="1">
      <c r="A102" s="9">
        <v>20</v>
      </c>
      <c r="B102" s="9"/>
      <c r="C102" s="9"/>
      <c r="D102" s="9"/>
      <c r="E102" s="9"/>
      <c r="F102" s="12">
        <f t="shared" si="3"/>
        <v>0</v>
      </c>
    </row>
    <row r="105" spans="1:6" ht="12.75">
      <c r="A105" s="15" t="s">
        <v>30</v>
      </c>
      <c r="B105" s="16" t="s">
        <v>51</v>
      </c>
      <c r="C105" s="15" t="s">
        <v>32</v>
      </c>
      <c r="D105" s="17">
        <v>6.1</v>
      </c>
      <c r="E105" s="15" t="s">
        <v>7</v>
      </c>
      <c r="F105" s="15"/>
    </row>
    <row r="106" spans="1:6" ht="12.75">
      <c r="A106" s="15"/>
      <c r="B106" s="15"/>
      <c r="C106" s="15"/>
      <c r="D106" s="15"/>
      <c r="E106" s="15"/>
      <c r="F106" s="15"/>
    </row>
    <row r="107" spans="1:6" ht="12.75">
      <c r="A107" s="8"/>
      <c r="B107" s="8" t="s">
        <v>8</v>
      </c>
      <c r="C107" s="8" t="s">
        <v>9</v>
      </c>
      <c r="D107" s="8" t="s">
        <v>10</v>
      </c>
      <c r="E107" s="8" t="s">
        <v>11</v>
      </c>
      <c r="F107" s="8" t="s">
        <v>12</v>
      </c>
    </row>
    <row r="108" spans="1:6" ht="12.75">
      <c r="A108" s="9">
        <v>1</v>
      </c>
      <c r="B108" s="9">
        <v>240</v>
      </c>
      <c r="C108" s="9" t="s">
        <v>195</v>
      </c>
      <c r="D108" s="9" t="s">
        <v>240</v>
      </c>
      <c r="E108" s="10">
        <v>0.0424074074074074</v>
      </c>
      <c r="F108" s="12">
        <f>+E108/$D$105</f>
        <v>0.006952034001214327</v>
      </c>
    </row>
    <row r="109" spans="1:6" ht="12.75">
      <c r="A109" s="9">
        <v>2</v>
      </c>
      <c r="B109" s="9">
        <v>224</v>
      </c>
      <c r="C109" s="9" t="s">
        <v>52</v>
      </c>
      <c r="D109" s="9" t="s">
        <v>14</v>
      </c>
      <c r="E109" s="10">
        <v>0.045509259259259256</v>
      </c>
      <c r="F109" s="12">
        <f aca="true" t="shared" si="4" ref="F109:F127">+E109/$D$105</f>
        <v>0.007460534304796599</v>
      </c>
    </row>
    <row r="110" spans="1:6" ht="12.75">
      <c r="A110" s="9">
        <v>3</v>
      </c>
      <c r="B110" s="9">
        <v>835</v>
      </c>
      <c r="C110" s="9" t="s">
        <v>257</v>
      </c>
      <c r="D110" s="9" t="s">
        <v>240</v>
      </c>
      <c r="E110" s="10">
        <v>0.04854166666666667</v>
      </c>
      <c r="F110" s="12">
        <f t="shared" si="4"/>
        <v>0.007957650273224044</v>
      </c>
    </row>
    <row r="111" spans="1:6" ht="12.75">
      <c r="A111" s="9">
        <v>4</v>
      </c>
      <c r="B111" s="9">
        <v>884</v>
      </c>
      <c r="C111" s="9" t="s">
        <v>27</v>
      </c>
      <c r="D111" s="9" t="s">
        <v>14</v>
      </c>
      <c r="E111" s="10">
        <v>0.0496875</v>
      </c>
      <c r="F111" s="12">
        <f t="shared" si="4"/>
        <v>0.008145491803278688</v>
      </c>
    </row>
    <row r="112" spans="1:6" ht="12.75">
      <c r="A112" s="9">
        <v>5</v>
      </c>
      <c r="B112" s="9">
        <v>70</v>
      </c>
      <c r="C112" s="9" t="s">
        <v>53</v>
      </c>
      <c r="D112" s="9" t="s">
        <v>14</v>
      </c>
      <c r="E112" s="10">
        <v>0.051643518518518526</v>
      </c>
      <c r="F112" s="12">
        <f t="shared" si="4"/>
        <v>0.008466150576806315</v>
      </c>
    </row>
    <row r="113" spans="1:6" ht="12.75">
      <c r="A113" s="9">
        <v>6</v>
      </c>
      <c r="B113" s="9">
        <v>228</v>
      </c>
      <c r="C113" s="9" t="s">
        <v>293</v>
      </c>
      <c r="D113" s="9" t="s">
        <v>14</v>
      </c>
      <c r="E113" s="10">
        <v>0.060231481481481476</v>
      </c>
      <c r="F113" s="12">
        <f t="shared" si="4"/>
        <v>0.009874013357619914</v>
      </c>
    </row>
    <row r="114" spans="1:6" ht="12.75" hidden="1">
      <c r="A114" s="9">
        <v>7</v>
      </c>
      <c r="B114" s="9"/>
      <c r="C114" s="9"/>
      <c r="D114" s="9"/>
      <c r="E114" s="9"/>
      <c r="F114" s="12">
        <f t="shared" si="4"/>
        <v>0</v>
      </c>
    </row>
    <row r="115" spans="1:6" ht="12.75" hidden="1">
      <c r="A115" s="9">
        <v>8</v>
      </c>
      <c r="B115" s="9"/>
      <c r="C115" s="9"/>
      <c r="D115" s="9"/>
      <c r="E115" s="9"/>
      <c r="F115" s="12">
        <f t="shared" si="4"/>
        <v>0</v>
      </c>
    </row>
    <row r="116" spans="1:6" ht="12.75" hidden="1">
      <c r="A116" s="9">
        <v>9</v>
      </c>
      <c r="B116" s="9"/>
      <c r="C116" s="9"/>
      <c r="D116" s="9"/>
      <c r="E116" s="9"/>
      <c r="F116" s="12">
        <f t="shared" si="4"/>
        <v>0</v>
      </c>
    </row>
    <row r="117" spans="1:6" ht="12.75" hidden="1">
      <c r="A117" s="9">
        <v>10</v>
      </c>
      <c r="B117" s="9"/>
      <c r="C117" s="9"/>
      <c r="D117" s="9"/>
      <c r="E117" s="9"/>
      <c r="F117" s="12">
        <f t="shared" si="4"/>
        <v>0</v>
      </c>
    </row>
    <row r="118" spans="1:6" ht="12.75" hidden="1">
      <c r="A118" s="9">
        <v>11</v>
      </c>
      <c r="B118" s="9"/>
      <c r="C118" s="9"/>
      <c r="D118" s="9"/>
      <c r="E118" s="9"/>
      <c r="F118" s="12">
        <f t="shared" si="4"/>
        <v>0</v>
      </c>
    </row>
    <row r="119" spans="1:6" ht="12.75" hidden="1">
      <c r="A119" s="9">
        <v>12</v>
      </c>
      <c r="B119" s="9"/>
      <c r="C119" s="9"/>
      <c r="D119" s="9"/>
      <c r="E119" s="9"/>
      <c r="F119" s="12">
        <f t="shared" si="4"/>
        <v>0</v>
      </c>
    </row>
    <row r="120" spans="1:6" ht="12.75" hidden="1">
      <c r="A120" s="9">
        <v>13</v>
      </c>
      <c r="B120" s="9"/>
      <c r="C120" s="9"/>
      <c r="D120" s="9"/>
      <c r="E120" s="9"/>
      <c r="F120" s="12">
        <f t="shared" si="4"/>
        <v>0</v>
      </c>
    </row>
    <row r="121" spans="1:6" ht="12.75" hidden="1">
      <c r="A121" s="9">
        <v>14</v>
      </c>
      <c r="B121" s="9"/>
      <c r="C121" s="9"/>
      <c r="D121" s="9"/>
      <c r="E121" s="9"/>
      <c r="F121" s="12">
        <f t="shared" si="4"/>
        <v>0</v>
      </c>
    </row>
    <row r="122" spans="1:6" ht="12.75" hidden="1">
      <c r="A122" s="9">
        <v>15</v>
      </c>
      <c r="B122" s="9"/>
      <c r="C122" s="9"/>
      <c r="D122" s="9"/>
      <c r="E122" s="9"/>
      <c r="F122" s="12">
        <f t="shared" si="4"/>
        <v>0</v>
      </c>
    </row>
    <row r="123" spans="1:6" ht="12.75" hidden="1">
      <c r="A123" s="9">
        <v>16</v>
      </c>
      <c r="B123" s="9"/>
      <c r="C123" s="9"/>
      <c r="D123" s="9"/>
      <c r="E123" s="9"/>
      <c r="F123" s="12">
        <f t="shared" si="4"/>
        <v>0</v>
      </c>
    </row>
    <row r="124" spans="1:6" ht="12.75" hidden="1">
      <c r="A124" s="9">
        <v>17</v>
      </c>
      <c r="B124" s="9"/>
      <c r="C124" s="9"/>
      <c r="D124" s="9"/>
      <c r="E124" s="9"/>
      <c r="F124" s="12">
        <f t="shared" si="4"/>
        <v>0</v>
      </c>
    </row>
    <row r="125" spans="1:6" ht="12.75" hidden="1">
      <c r="A125" s="9">
        <v>18</v>
      </c>
      <c r="B125" s="9"/>
      <c r="C125" s="9"/>
      <c r="D125" s="9"/>
      <c r="E125" s="9"/>
      <c r="F125" s="12">
        <f t="shared" si="4"/>
        <v>0</v>
      </c>
    </row>
    <row r="126" spans="1:6" ht="12.75" hidden="1">
      <c r="A126" s="9">
        <v>19</v>
      </c>
      <c r="B126" s="9"/>
      <c r="C126" s="9"/>
      <c r="D126" s="9"/>
      <c r="E126" s="9"/>
      <c r="F126" s="12">
        <f t="shared" si="4"/>
        <v>0</v>
      </c>
    </row>
    <row r="127" spans="1:6" ht="12.75" hidden="1">
      <c r="A127" s="9">
        <v>20</v>
      </c>
      <c r="B127" s="9"/>
      <c r="C127" s="9"/>
      <c r="D127" s="9"/>
      <c r="E127" s="9"/>
      <c r="F127" s="12">
        <f t="shared" si="4"/>
        <v>0</v>
      </c>
    </row>
    <row r="130" spans="1:6" ht="12.75">
      <c r="A130" s="15" t="s">
        <v>56</v>
      </c>
      <c r="B130" s="16" t="s">
        <v>57</v>
      </c>
      <c r="C130" s="15" t="s">
        <v>294</v>
      </c>
      <c r="D130" s="17">
        <v>2.6</v>
      </c>
      <c r="E130" s="15" t="s">
        <v>7</v>
      </c>
      <c r="F130" s="15"/>
    </row>
    <row r="131" spans="1:6" ht="12.75">
      <c r="A131" s="15"/>
      <c r="B131" s="15"/>
      <c r="C131" s="15"/>
      <c r="D131" s="15"/>
      <c r="E131" s="15"/>
      <c r="F131" s="15"/>
    </row>
    <row r="132" spans="1:6" ht="12.75">
      <c r="A132" s="8"/>
      <c r="B132" s="8" t="s">
        <v>8</v>
      </c>
      <c r="C132" s="8" t="s">
        <v>9</v>
      </c>
      <c r="D132" s="8" t="s">
        <v>10</v>
      </c>
      <c r="E132" s="8" t="s">
        <v>11</v>
      </c>
      <c r="F132" s="8" t="s">
        <v>12</v>
      </c>
    </row>
    <row r="133" spans="1:6" ht="12.75">
      <c r="A133" s="9">
        <v>1</v>
      </c>
      <c r="B133" s="9">
        <v>305152</v>
      </c>
      <c r="C133" s="9" t="s">
        <v>59</v>
      </c>
      <c r="D133" s="9" t="s">
        <v>14</v>
      </c>
      <c r="E133" s="10">
        <v>0.017569444444444447</v>
      </c>
      <c r="F133" s="12">
        <f aca="true" t="shared" si="5" ref="F133:F152">+E133/$D$130</f>
        <v>0.006757478632478633</v>
      </c>
    </row>
    <row r="134" spans="1:6" ht="12.75">
      <c r="A134" s="9">
        <v>2</v>
      </c>
      <c r="B134" s="9">
        <v>255858</v>
      </c>
      <c r="C134" s="9" t="s">
        <v>295</v>
      </c>
      <c r="D134" s="9" t="s">
        <v>120</v>
      </c>
      <c r="E134" s="10">
        <v>0.02383101851851852</v>
      </c>
      <c r="F134" s="12">
        <f t="shared" si="5"/>
        <v>0.009165776353276353</v>
      </c>
    </row>
    <row r="135" spans="1:6" ht="12.75">
      <c r="A135" s="9">
        <v>3</v>
      </c>
      <c r="B135" s="9">
        <v>255861</v>
      </c>
      <c r="C135" s="9" t="s">
        <v>61</v>
      </c>
      <c r="D135" s="9" t="s">
        <v>120</v>
      </c>
      <c r="E135" s="10">
        <v>0.025590277777777778</v>
      </c>
      <c r="F135" s="12">
        <f t="shared" si="5"/>
        <v>0.00984241452991453</v>
      </c>
    </row>
    <row r="136" spans="1:6" ht="12.75">
      <c r="A136" s="9">
        <v>4</v>
      </c>
      <c r="B136" s="9">
        <v>4217</v>
      </c>
      <c r="C136" s="9" t="s">
        <v>269</v>
      </c>
      <c r="D136" s="9" t="s">
        <v>14</v>
      </c>
      <c r="E136" s="10">
        <v>0.029687500000000002</v>
      </c>
      <c r="F136" s="12">
        <f t="shared" si="5"/>
        <v>0.011418269230769232</v>
      </c>
    </row>
    <row r="137" spans="1:6" ht="12.75">
      <c r="A137" s="9">
        <v>5</v>
      </c>
      <c r="B137" s="9">
        <v>4301</v>
      </c>
      <c r="C137" s="9" t="s">
        <v>296</v>
      </c>
      <c r="D137" s="9" t="s">
        <v>14</v>
      </c>
      <c r="E137" s="10">
        <v>0.04278935185185185</v>
      </c>
      <c r="F137" s="12">
        <f t="shared" si="5"/>
        <v>0.016457443019943018</v>
      </c>
    </row>
    <row r="138" spans="1:6" ht="12.75" hidden="1">
      <c r="A138" s="9">
        <v>6</v>
      </c>
      <c r="B138" s="9"/>
      <c r="C138" s="9"/>
      <c r="D138" s="9"/>
      <c r="E138" s="10"/>
      <c r="F138" s="12">
        <f t="shared" si="5"/>
        <v>0</v>
      </c>
    </row>
    <row r="139" spans="1:6" ht="12.75" hidden="1">
      <c r="A139" s="9">
        <v>7</v>
      </c>
      <c r="B139" s="9"/>
      <c r="C139" s="9"/>
      <c r="D139" s="9"/>
      <c r="E139" s="9"/>
      <c r="F139" s="12">
        <f t="shared" si="5"/>
        <v>0</v>
      </c>
    </row>
    <row r="140" spans="1:6" ht="12.75" hidden="1">
      <c r="A140" s="9">
        <v>8</v>
      </c>
      <c r="B140" s="9"/>
      <c r="C140" s="9"/>
      <c r="D140" s="9"/>
      <c r="E140" s="9"/>
      <c r="F140" s="12">
        <f t="shared" si="5"/>
        <v>0</v>
      </c>
    </row>
    <row r="141" spans="1:6" ht="12.75" hidden="1">
      <c r="A141" s="9">
        <v>9</v>
      </c>
      <c r="B141" s="9"/>
      <c r="C141" s="9"/>
      <c r="D141" s="9"/>
      <c r="E141" s="9"/>
      <c r="F141" s="12">
        <f t="shared" si="5"/>
        <v>0</v>
      </c>
    </row>
    <row r="142" spans="1:6" ht="12.75" hidden="1">
      <c r="A142" s="9">
        <v>10</v>
      </c>
      <c r="B142" s="9"/>
      <c r="C142" s="9"/>
      <c r="D142" s="9"/>
      <c r="E142" s="9"/>
      <c r="F142" s="12">
        <f t="shared" si="5"/>
        <v>0</v>
      </c>
    </row>
    <row r="143" spans="1:6" ht="12.75" hidden="1">
      <c r="A143" s="9">
        <v>11</v>
      </c>
      <c r="B143" s="9"/>
      <c r="C143" s="9"/>
      <c r="D143" s="9"/>
      <c r="E143" s="9"/>
      <c r="F143" s="12">
        <f t="shared" si="5"/>
        <v>0</v>
      </c>
    </row>
    <row r="144" spans="1:6" ht="12.75" hidden="1">
      <c r="A144" s="9">
        <v>12</v>
      </c>
      <c r="B144" s="9"/>
      <c r="C144" s="9"/>
      <c r="D144" s="9"/>
      <c r="E144" s="9"/>
      <c r="F144" s="12">
        <f t="shared" si="5"/>
        <v>0</v>
      </c>
    </row>
    <row r="145" spans="1:6" ht="12.75" hidden="1">
      <c r="A145" s="9">
        <v>13</v>
      </c>
      <c r="B145" s="9"/>
      <c r="C145" s="9"/>
      <c r="D145" s="9"/>
      <c r="E145" s="9"/>
      <c r="F145" s="12">
        <f t="shared" si="5"/>
        <v>0</v>
      </c>
    </row>
    <row r="146" spans="1:6" ht="12.75" hidden="1">
      <c r="A146" s="9">
        <v>14</v>
      </c>
      <c r="B146" s="9"/>
      <c r="C146" s="9"/>
      <c r="D146" s="9"/>
      <c r="E146" s="9"/>
      <c r="F146" s="12">
        <f t="shared" si="5"/>
        <v>0</v>
      </c>
    </row>
    <row r="147" spans="1:6" ht="12.75" hidden="1">
      <c r="A147" s="9">
        <v>15</v>
      </c>
      <c r="B147" s="9"/>
      <c r="C147" s="9"/>
      <c r="D147" s="9"/>
      <c r="E147" s="9"/>
      <c r="F147" s="12">
        <f t="shared" si="5"/>
        <v>0</v>
      </c>
    </row>
    <row r="148" spans="1:6" ht="12.75" hidden="1">
      <c r="A148" s="9">
        <v>16</v>
      </c>
      <c r="B148" s="9"/>
      <c r="C148" s="9"/>
      <c r="D148" s="9"/>
      <c r="E148" s="9"/>
      <c r="F148" s="12">
        <f t="shared" si="5"/>
        <v>0</v>
      </c>
    </row>
    <row r="149" spans="1:6" ht="12.75" hidden="1">
      <c r="A149" s="9">
        <v>17</v>
      </c>
      <c r="B149" s="9"/>
      <c r="C149" s="9"/>
      <c r="D149" s="9"/>
      <c r="E149" s="9"/>
      <c r="F149" s="12">
        <f t="shared" si="5"/>
        <v>0</v>
      </c>
    </row>
    <row r="150" spans="1:6" ht="12.75" hidden="1">
      <c r="A150" s="9">
        <v>18</v>
      </c>
      <c r="B150" s="9"/>
      <c r="C150" s="9"/>
      <c r="D150" s="9"/>
      <c r="E150" s="9"/>
      <c r="F150" s="12">
        <f t="shared" si="5"/>
        <v>0</v>
      </c>
    </row>
    <row r="151" spans="1:6" ht="12.75" hidden="1">
      <c r="A151" s="9">
        <v>19</v>
      </c>
      <c r="B151" s="9"/>
      <c r="C151" s="9"/>
      <c r="D151" s="9"/>
      <c r="E151" s="9"/>
      <c r="F151" s="12">
        <f t="shared" si="5"/>
        <v>0</v>
      </c>
    </row>
    <row r="152" spans="1:6" ht="12.75" hidden="1">
      <c r="A152" s="9">
        <v>20</v>
      </c>
      <c r="B152" s="9"/>
      <c r="C152" s="9"/>
      <c r="D152" s="9"/>
      <c r="E152" s="9"/>
      <c r="F152" s="12">
        <f t="shared" si="5"/>
        <v>0</v>
      </c>
    </row>
    <row r="155" spans="1:6" ht="12.75">
      <c r="A155" s="15" t="s">
        <v>56</v>
      </c>
      <c r="B155" s="16" t="s">
        <v>63</v>
      </c>
      <c r="C155" s="15" t="s">
        <v>294</v>
      </c>
      <c r="D155" s="17">
        <v>2.6</v>
      </c>
      <c r="E155" s="15" t="s">
        <v>7</v>
      </c>
      <c r="F155" s="15"/>
    </row>
    <row r="156" spans="1:6" ht="12.75">
      <c r="A156" s="15"/>
      <c r="B156" s="15"/>
      <c r="C156" s="15"/>
      <c r="D156" s="15"/>
      <c r="E156" s="15"/>
      <c r="F156" s="15"/>
    </row>
    <row r="157" spans="1:6" ht="12.75">
      <c r="A157" s="8"/>
      <c r="B157" s="8" t="s">
        <v>8</v>
      </c>
      <c r="C157" s="8" t="s">
        <v>9</v>
      </c>
      <c r="D157" s="8" t="s">
        <v>10</v>
      </c>
      <c r="E157" s="8" t="s">
        <v>11</v>
      </c>
      <c r="F157" s="8" t="s">
        <v>12</v>
      </c>
    </row>
    <row r="158" spans="1:6" ht="12.75">
      <c r="A158" s="9">
        <v>1</v>
      </c>
      <c r="B158" s="9">
        <v>7364</v>
      </c>
      <c r="C158" s="9" t="s">
        <v>64</v>
      </c>
      <c r="D158" s="9" t="s">
        <v>14</v>
      </c>
      <c r="E158" s="10">
        <v>0.03847222222222222</v>
      </c>
      <c r="F158" s="12">
        <f>+E158/$D$155</f>
        <v>0.014797008547008546</v>
      </c>
    </row>
    <row r="159" spans="1:6" ht="12.75" hidden="1">
      <c r="A159" s="9">
        <v>2</v>
      </c>
      <c r="B159" s="9"/>
      <c r="C159" s="9"/>
      <c r="D159" s="9"/>
      <c r="E159" s="10"/>
      <c r="F159" s="12">
        <f aca="true" t="shared" si="6" ref="F159:F177">+E159/$D$155</f>
        <v>0</v>
      </c>
    </row>
    <row r="160" spans="1:6" ht="12.75" hidden="1">
      <c r="A160" s="9">
        <v>3</v>
      </c>
      <c r="B160" s="9"/>
      <c r="C160" s="9"/>
      <c r="D160" s="9"/>
      <c r="E160" s="10"/>
      <c r="F160" s="12">
        <f t="shared" si="6"/>
        <v>0</v>
      </c>
    </row>
    <row r="161" spans="1:6" ht="12.75" hidden="1">
      <c r="A161" s="9">
        <v>4</v>
      </c>
      <c r="B161" s="9"/>
      <c r="C161" s="9"/>
      <c r="D161" s="9"/>
      <c r="E161" s="10"/>
      <c r="F161" s="12">
        <f t="shared" si="6"/>
        <v>0</v>
      </c>
    </row>
    <row r="162" spans="1:6" ht="12.75" customHeight="1" hidden="1">
      <c r="A162" s="9">
        <v>5</v>
      </c>
      <c r="B162" s="9"/>
      <c r="C162" s="9"/>
      <c r="D162" s="9"/>
      <c r="E162" s="10"/>
      <c r="F162" s="12">
        <f t="shared" si="6"/>
        <v>0</v>
      </c>
    </row>
    <row r="163" spans="1:6" ht="12.75" hidden="1">
      <c r="A163" s="9">
        <v>6</v>
      </c>
      <c r="B163" s="9"/>
      <c r="C163" s="9"/>
      <c r="D163" s="9"/>
      <c r="E163" s="10"/>
      <c r="F163" s="12">
        <f t="shared" si="6"/>
        <v>0</v>
      </c>
    </row>
    <row r="164" spans="1:6" ht="12.75" hidden="1">
      <c r="A164" s="9">
        <v>7</v>
      </c>
      <c r="B164" s="9"/>
      <c r="C164" s="9"/>
      <c r="D164" s="9"/>
      <c r="E164" s="9"/>
      <c r="F164" s="12">
        <f t="shared" si="6"/>
        <v>0</v>
      </c>
    </row>
    <row r="165" spans="1:6" ht="12.75" hidden="1">
      <c r="A165" s="9">
        <v>8</v>
      </c>
      <c r="B165" s="9"/>
      <c r="C165" s="9"/>
      <c r="D165" s="9"/>
      <c r="E165" s="9"/>
      <c r="F165" s="12">
        <f t="shared" si="6"/>
        <v>0</v>
      </c>
    </row>
    <row r="166" spans="1:6" ht="12.75" hidden="1">
      <c r="A166" s="9">
        <v>9</v>
      </c>
      <c r="B166" s="9"/>
      <c r="C166" s="9"/>
      <c r="D166" s="9"/>
      <c r="E166" s="9"/>
      <c r="F166" s="12">
        <f t="shared" si="6"/>
        <v>0</v>
      </c>
    </row>
    <row r="167" spans="1:6" ht="12.75" hidden="1">
      <c r="A167" s="9">
        <v>10</v>
      </c>
      <c r="B167" s="9"/>
      <c r="C167" s="9"/>
      <c r="D167" s="9"/>
      <c r="E167" s="9"/>
      <c r="F167" s="12">
        <f t="shared" si="6"/>
        <v>0</v>
      </c>
    </row>
    <row r="168" spans="1:6" ht="12.75" hidden="1">
      <c r="A168" s="9">
        <v>11</v>
      </c>
      <c r="B168" s="9"/>
      <c r="C168" s="9"/>
      <c r="D168" s="9"/>
      <c r="E168" s="9"/>
      <c r="F168" s="12">
        <f t="shared" si="6"/>
        <v>0</v>
      </c>
    </row>
    <row r="169" spans="1:6" ht="12.75" hidden="1">
      <c r="A169" s="9">
        <v>12</v>
      </c>
      <c r="B169" s="9"/>
      <c r="C169" s="9"/>
      <c r="D169" s="9"/>
      <c r="E169" s="9"/>
      <c r="F169" s="12">
        <f t="shared" si="6"/>
        <v>0</v>
      </c>
    </row>
    <row r="170" spans="1:6" ht="12.75" hidden="1">
      <c r="A170" s="9">
        <v>13</v>
      </c>
      <c r="B170" s="9"/>
      <c r="C170" s="9"/>
      <c r="D170" s="9"/>
      <c r="E170" s="9"/>
      <c r="F170" s="12">
        <f t="shared" si="6"/>
        <v>0</v>
      </c>
    </row>
    <row r="171" spans="1:6" ht="12.75" hidden="1">
      <c r="A171" s="9">
        <v>14</v>
      </c>
      <c r="B171" s="9"/>
      <c r="C171" s="9"/>
      <c r="D171" s="9"/>
      <c r="E171" s="9"/>
      <c r="F171" s="12">
        <f t="shared" si="6"/>
        <v>0</v>
      </c>
    </row>
    <row r="172" spans="1:6" ht="12.75" hidden="1">
      <c r="A172" s="9">
        <v>15</v>
      </c>
      <c r="B172" s="9"/>
      <c r="C172" s="9"/>
      <c r="D172" s="9"/>
      <c r="E172" s="9"/>
      <c r="F172" s="12">
        <f t="shared" si="6"/>
        <v>0</v>
      </c>
    </row>
    <row r="173" spans="1:6" ht="12.75" hidden="1">
      <c r="A173" s="9">
        <v>16</v>
      </c>
      <c r="B173" s="9"/>
      <c r="C173" s="9"/>
      <c r="D173" s="9"/>
      <c r="E173" s="9"/>
      <c r="F173" s="12">
        <f t="shared" si="6"/>
        <v>0</v>
      </c>
    </row>
    <row r="174" spans="1:6" ht="12.75" hidden="1">
      <c r="A174" s="9">
        <v>17</v>
      </c>
      <c r="B174" s="9"/>
      <c r="C174" s="9"/>
      <c r="D174" s="9"/>
      <c r="E174" s="9"/>
      <c r="F174" s="12">
        <f t="shared" si="6"/>
        <v>0</v>
      </c>
    </row>
    <row r="175" spans="1:6" ht="12.75" hidden="1">
      <c r="A175" s="9">
        <v>18</v>
      </c>
      <c r="B175" s="9"/>
      <c r="C175" s="9"/>
      <c r="D175" s="9"/>
      <c r="E175" s="9"/>
      <c r="F175" s="12">
        <f t="shared" si="6"/>
        <v>0</v>
      </c>
    </row>
    <row r="176" spans="1:6" ht="12.75" hidden="1">
      <c r="A176" s="9">
        <v>19</v>
      </c>
      <c r="B176" s="9"/>
      <c r="C176" s="9"/>
      <c r="D176" s="9"/>
      <c r="E176" s="9"/>
      <c r="F176" s="12">
        <f t="shared" si="6"/>
        <v>0</v>
      </c>
    </row>
    <row r="177" spans="1:6" ht="12.75" hidden="1">
      <c r="A177" s="9">
        <v>20</v>
      </c>
      <c r="B177" s="9"/>
      <c r="C177" s="9"/>
      <c r="D177" s="9"/>
      <c r="E177" s="9"/>
      <c r="F177" s="12">
        <f t="shared" si="6"/>
        <v>0</v>
      </c>
    </row>
    <row r="180" spans="1:6" ht="12.75">
      <c r="A180" s="15" t="s">
        <v>65</v>
      </c>
      <c r="B180" s="16" t="s">
        <v>66</v>
      </c>
      <c r="C180" s="15" t="s">
        <v>271</v>
      </c>
      <c r="D180" s="17">
        <v>2.6</v>
      </c>
      <c r="E180" s="15" t="s">
        <v>7</v>
      </c>
      <c r="F180" s="15"/>
    </row>
    <row r="181" spans="1:6" ht="12.75">
      <c r="A181" s="15"/>
      <c r="B181" s="15"/>
      <c r="C181" s="15"/>
      <c r="D181" s="15"/>
      <c r="E181" s="15"/>
      <c r="F181" s="15"/>
    </row>
    <row r="182" spans="1:6" ht="12.75">
      <c r="A182" s="8"/>
      <c r="B182" s="8" t="s">
        <v>8</v>
      </c>
      <c r="C182" s="8" t="s">
        <v>9</v>
      </c>
      <c r="D182" s="8" t="s">
        <v>10</v>
      </c>
      <c r="E182" s="8" t="s">
        <v>11</v>
      </c>
      <c r="F182" s="8" t="s">
        <v>12</v>
      </c>
    </row>
    <row r="183" spans="1:6" ht="12.75">
      <c r="A183" s="9">
        <v>1</v>
      </c>
      <c r="B183" s="9">
        <v>4762</v>
      </c>
      <c r="C183" s="9" t="s">
        <v>252</v>
      </c>
      <c r="D183" s="9" t="s">
        <v>240</v>
      </c>
      <c r="E183" s="10">
        <v>0.019351851851851853</v>
      </c>
      <c r="F183" s="12">
        <f aca="true" t="shared" si="7" ref="F183:F202">+E183/$D$180</f>
        <v>0.007443019943019943</v>
      </c>
    </row>
    <row r="184" spans="1:6" ht="12.75">
      <c r="A184" s="9">
        <v>2</v>
      </c>
      <c r="B184" s="9">
        <v>3414</v>
      </c>
      <c r="C184" s="9" t="s">
        <v>73</v>
      </c>
      <c r="D184" s="9" t="s">
        <v>70</v>
      </c>
      <c r="E184" s="10">
        <v>0.037627314814814815</v>
      </c>
      <c r="F184" s="12">
        <f t="shared" si="7"/>
        <v>0.014472044159544159</v>
      </c>
    </row>
    <row r="185" spans="1:6" ht="12.75">
      <c r="A185" s="9">
        <v>3</v>
      </c>
      <c r="B185" s="9">
        <v>3417</v>
      </c>
      <c r="C185" s="9" t="s">
        <v>297</v>
      </c>
      <c r="D185" s="9" t="s">
        <v>70</v>
      </c>
      <c r="E185" s="10">
        <v>0.03806712962962963</v>
      </c>
      <c r="F185" s="12">
        <f t="shared" si="7"/>
        <v>0.014641203703703703</v>
      </c>
    </row>
    <row r="186" spans="1:6" ht="0.75" customHeight="1">
      <c r="A186" s="9">
        <v>4</v>
      </c>
      <c r="B186" s="9"/>
      <c r="C186" s="9"/>
      <c r="D186" s="9"/>
      <c r="E186" s="10"/>
      <c r="F186" s="12">
        <f t="shared" si="7"/>
        <v>0</v>
      </c>
    </row>
    <row r="187" spans="1:6" ht="12.75" hidden="1">
      <c r="A187" s="9">
        <v>5</v>
      </c>
      <c r="B187" s="9"/>
      <c r="C187" s="9"/>
      <c r="D187" s="9"/>
      <c r="E187" s="10"/>
      <c r="F187" s="12">
        <f t="shared" si="7"/>
        <v>0</v>
      </c>
    </row>
    <row r="188" spans="1:6" ht="12.75" hidden="1">
      <c r="A188" s="9">
        <v>6</v>
      </c>
      <c r="B188" s="9"/>
      <c r="C188" s="9"/>
      <c r="D188" s="9"/>
      <c r="E188" s="10"/>
      <c r="F188" s="12">
        <f t="shared" si="7"/>
        <v>0</v>
      </c>
    </row>
    <row r="189" spans="1:6" ht="12.75" hidden="1">
      <c r="A189" s="9">
        <v>7</v>
      </c>
      <c r="B189" s="9"/>
      <c r="C189" s="9"/>
      <c r="D189" s="9"/>
      <c r="E189" s="9"/>
      <c r="F189" s="12">
        <f t="shared" si="7"/>
        <v>0</v>
      </c>
    </row>
    <row r="190" spans="1:6" ht="12.75" hidden="1">
      <c r="A190" s="9">
        <v>8</v>
      </c>
      <c r="B190" s="9"/>
      <c r="C190" s="9"/>
      <c r="D190" s="9"/>
      <c r="E190" s="9"/>
      <c r="F190" s="12">
        <f t="shared" si="7"/>
        <v>0</v>
      </c>
    </row>
    <row r="191" spans="1:6" ht="12.75" hidden="1">
      <c r="A191" s="9">
        <v>9</v>
      </c>
      <c r="B191" s="9"/>
      <c r="C191" s="9"/>
      <c r="D191" s="9"/>
      <c r="E191" s="10"/>
      <c r="F191" s="12">
        <f t="shared" si="7"/>
        <v>0</v>
      </c>
    </row>
    <row r="192" spans="1:6" ht="12.75" hidden="1">
      <c r="A192" s="9">
        <v>10</v>
      </c>
      <c r="B192" s="9"/>
      <c r="C192" s="9"/>
      <c r="D192" s="9"/>
      <c r="E192" s="10"/>
      <c r="F192" s="12">
        <f t="shared" si="7"/>
        <v>0</v>
      </c>
    </row>
    <row r="193" spans="1:6" ht="12.75" hidden="1">
      <c r="A193" s="9">
        <v>11</v>
      </c>
      <c r="B193" s="9"/>
      <c r="C193" s="9"/>
      <c r="D193" s="9"/>
      <c r="E193" s="9"/>
      <c r="F193" s="12">
        <f t="shared" si="7"/>
        <v>0</v>
      </c>
    </row>
    <row r="194" spans="1:6" ht="12.75" hidden="1">
      <c r="A194" s="9">
        <v>12</v>
      </c>
      <c r="B194" s="9"/>
      <c r="C194" s="9"/>
      <c r="D194" s="9"/>
      <c r="E194" s="9"/>
      <c r="F194" s="12">
        <f t="shared" si="7"/>
        <v>0</v>
      </c>
    </row>
    <row r="195" spans="1:6" ht="12.75" hidden="1">
      <c r="A195" s="9">
        <v>13</v>
      </c>
      <c r="B195" s="9"/>
      <c r="C195" s="9"/>
      <c r="D195" s="9"/>
      <c r="E195" s="9"/>
      <c r="F195" s="12">
        <f t="shared" si="7"/>
        <v>0</v>
      </c>
    </row>
    <row r="196" spans="1:6" ht="12.75" hidden="1">
      <c r="A196" s="9">
        <v>14</v>
      </c>
      <c r="B196" s="9"/>
      <c r="C196" s="9"/>
      <c r="D196" s="9"/>
      <c r="E196" s="9"/>
      <c r="F196" s="12">
        <f t="shared" si="7"/>
        <v>0</v>
      </c>
    </row>
    <row r="197" spans="1:6" ht="12.75" hidden="1">
      <c r="A197" s="9">
        <v>15</v>
      </c>
      <c r="B197" s="9"/>
      <c r="C197" s="9"/>
      <c r="D197" s="9"/>
      <c r="E197" s="9"/>
      <c r="F197" s="12">
        <f t="shared" si="7"/>
        <v>0</v>
      </c>
    </row>
    <row r="198" spans="1:6" ht="12.75" hidden="1">
      <c r="A198" s="9">
        <v>16</v>
      </c>
      <c r="B198" s="9"/>
      <c r="C198" s="9"/>
      <c r="D198" s="9"/>
      <c r="E198" s="9"/>
      <c r="F198" s="12">
        <f t="shared" si="7"/>
        <v>0</v>
      </c>
    </row>
    <row r="199" spans="1:6" ht="12.75" hidden="1">
      <c r="A199" s="9">
        <v>17</v>
      </c>
      <c r="B199" s="9"/>
      <c r="C199" s="9"/>
      <c r="D199" s="9"/>
      <c r="E199" s="9"/>
      <c r="F199" s="12">
        <f t="shared" si="7"/>
        <v>0</v>
      </c>
    </row>
    <row r="200" spans="1:6" ht="12.75" hidden="1">
      <c r="A200" s="9">
        <v>18</v>
      </c>
      <c r="B200" s="9"/>
      <c r="C200" s="9"/>
      <c r="D200" s="9"/>
      <c r="E200" s="9"/>
      <c r="F200" s="12">
        <f t="shared" si="7"/>
        <v>0</v>
      </c>
    </row>
    <row r="201" spans="1:6" ht="12.75" hidden="1">
      <c r="A201" s="9">
        <v>19</v>
      </c>
      <c r="B201" s="9"/>
      <c r="C201" s="9"/>
      <c r="D201" s="9"/>
      <c r="E201" s="9"/>
      <c r="F201" s="12">
        <f t="shared" si="7"/>
        <v>0</v>
      </c>
    </row>
    <row r="202" spans="1:6" ht="12.75" hidden="1">
      <c r="A202" s="9">
        <v>20</v>
      </c>
      <c r="B202" s="9"/>
      <c r="C202" s="9"/>
      <c r="D202" s="9"/>
      <c r="E202" s="9"/>
      <c r="F202" s="12">
        <f t="shared" si="7"/>
        <v>0</v>
      </c>
    </row>
    <row r="205" spans="1:6" ht="12.75">
      <c r="A205" s="15" t="s">
        <v>81</v>
      </c>
      <c r="B205" s="16" t="s">
        <v>82</v>
      </c>
      <c r="C205" s="15"/>
      <c r="D205" s="17"/>
      <c r="E205" s="15"/>
      <c r="F205" s="15"/>
    </row>
    <row r="206" spans="1:6" ht="12.75">
      <c r="A206" s="15"/>
      <c r="B206" s="15"/>
      <c r="C206" s="15"/>
      <c r="D206" s="15"/>
      <c r="E206" s="15"/>
      <c r="F206" s="15"/>
    </row>
    <row r="207" spans="1:6" ht="12.75">
      <c r="A207" s="8"/>
      <c r="B207" s="8" t="s">
        <v>8</v>
      </c>
      <c r="C207" s="8" t="s">
        <v>9</v>
      </c>
      <c r="D207" s="8" t="s">
        <v>10</v>
      </c>
      <c r="E207" s="8" t="s">
        <v>11</v>
      </c>
      <c r="F207" s="8" t="s">
        <v>83</v>
      </c>
    </row>
    <row r="208" spans="1:6" ht="12.75">
      <c r="A208" s="9">
        <v>1</v>
      </c>
      <c r="B208" s="9">
        <v>1946</v>
      </c>
      <c r="C208" s="9" t="s">
        <v>298</v>
      </c>
      <c r="D208" s="9" t="s">
        <v>299</v>
      </c>
      <c r="E208" s="10">
        <v>0.05818287037037037</v>
      </c>
      <c r="F208" s="18">
        <v>12</v>
      </c>
    </row>
    <row r="209" spans="1:6" ht="12.75">
      <c r="A209" s="9">
        <v>2</v>
      </c>
      <c r="B209" s="9">
        <v>4382</v>
      </c>
      <c r="C209" s="9" t="s">
        <v>300</v>
      </c>
      <c r="D209" s="9" t="s">
        <v>288</v>
      </c>
      <c r="E209" s="10">
        <v>0.06983796296296296</v>
      </c>
      <c r="F209" s="18">
        <v>11</v>
      </c>
    </row>
    <row r="210" spans="1:6" ht="12.75">
      <c r="A210" s="9">
        <v>3</v>
      </c>
      <c r="B210" s="9">
        <v>1250</v>
      </c>
      <c r="C210" s="9" t="s">
        <v>117</v>
      </c>
      <c r="D210" s="9" t="s">
        <v>14</v>
      </c>
      <c r="E210" s="10">
        <v>0.06129629629629629</v>
      </c>
      <c r="F210" s="18">
        <v>10</v>
      </c>
    </row>
    <row r="211" spans="1:6" ht="12.75">
      <c r="A211" s="9">
        <v>4</v>
      </c>
      <c r="B211" s="9">
        <v>255856</v>
      </c>
      <c r="C211" s="9" t="s">
        <v>301</v>
      </c>
      <c r="D211" s="9" t="s">
        <v>92</v>
      </c>
      <c r="E211" s="10">
        <v>0.07016203703703704</v>
      </c>
      <c r="F211" s="18">
        <v>10</v>
      </c>
    </row>
    <row r="212" spans="1:6" ht="12.75">
      <c r="A212" s="9">
        <v>5</v>
      </c>
      <c r="B212" s="9">
        <v>7138</v>
      </c>
      <c r="C212" s="9" t="s">
        <v>39</v>
      </c>
      <c r="D212" s="9" t="s">
        <v>14</v>
      </c>
      <c r="E212" s="10">
        <v>0.059953703703703703</v>
      </c>
      <c r="F212" s="18">
        <v>9</v>
      </c>
    </row>
    <row r="213" spans="1:6" ht="12.75">
      <c r="A213" s="9">
        <v>6</v>
      </c>
      <c r="B213" s="9">
        <v>255870</v>
      </c>
      <c r="C213" s="9" t="s">
        <v>273</v>
      </c>
      <c r="D213" s="9" t="s">
        <v>120</v>
      </c>
      <c r="E213" s="10">
        <v>0.032511574074074075</v>
      </c>
      <c r="F213" s="18">
        <v>8</v>
      </c>
    </row>
    <row r="214" spans="1:6" ht="12.75">
      <c r="A214" s="9">
        <v>7</v>
      </c>
      <c r="B214" s="9">
        <v>255869</v>
      </c>
      <c r="C214" s="9" t="s">
        <v>275</v>
      </c>
      <c r="D214" s="9" t="s">
        <v>120</v>
      </c>
      <c r="E214" s="10">
        <v>0.03284722222222222</v>
      </c>
      <c r="F214" s="18">
        <v>8</v>
      </c>
    </row>
    <row r="215" spans="1:6" ht="12.75">
      <c r="A215" s="9">
        <v>8</v>
      </c>
      <c r="B215" s="9">
        <v>85</v>
      </c>
      <c r="C215" s="9" t="s">
        <v>205</v>
      </c>
      <c r="D215" s="9" t="s">
        <v>281</v>
      </c>
      <c r="E215" s="10">
        <v>0.037766203703703705</v>
      </c>
      <c r="F215" s="18">
        <v>7</v>
      </c>
    </row>
    <row r="216" spans="1:6" ht="12.75">
      <c r="A216" s="9">
        <v>9</v>
      </c>
      <c r="B216" s="9">
        <v>73</v>
      </c>
      <c r="C216" s="9" t="s">
        <v>29</v>
      </c>
      <c r="D216" s="9" t="s">
        <v>14</v>
      </c>
      <c r="E216" s="10">
        <v>0.06819444444444445</v>
      </c>
      <c r="F216" s="18">
        <v>7</v>
      </c>
    </row>
    <row r="217" spans="1:6" ht="12.75">
      <c r="A217" s="9">
        <v>10</v>
      </c>
      <c r="B217" s="9">
        <v>255862</v>
      </c>
      <c r="C217" s="9" t="s">
        <v>163</v>
      </c>
      <c r="D217" s="9" t="s">
        <v>92</v>
      </c>
      <c r="E217" s="10">
        <v>0.05291666666666667</v>
      </c>
      <c r="F217" s="18">
        <v>6</v>
      </c>
    </row>
    <row r="218" spans="1:6" ht="0.75" customHeight="1">
      <c r="A218" s="9">
        <v>11</v>
      </c>
      <c r="B218" s="9"/>
      <c r="C218" s="9"/>
      <c r="D218" s="9"/>
      <c r="E218" s="9"/>
      <c r="F218" s="18"/>
    </row>
    <row r="219" spans="1:6" ht="12.75" hidden="1">
      <c r="A219" s="9">
        <v>12</v>
      </c>
      <c r="B219" s="9"/>
      <c r="C219" s="9"/>
      <c r="D219" s="9"/>
      <c r="E219" s="9"/>
      <c r="F219" s="18"/>
    </row>
    <row r="220" spans="1:6" ht="12.75" hidden="1">
      <c r="A220" s="9">
        <v>13</v>
      </c>
      <c r="B220" s="9"/>
      <c r="C220" s="9"/>
      <c r="D220" s="9"/>
      <c r="E220" s="9"/>
      <c r="F220" s="18"/>
    </row>
    <row r="221" spans="1:6" ht="12.75" hidden="1">
      <c r="A221" s="9">
        <v>14</v>
      </c>
      <c r="B221" s="9"/>
      <c r="C221" s="9"/>
      <c r="D221" s="9"/>
      <c r="E221" s="9"/>
      <c r="F221" s="18"/>
    </row>
    <row r="222" spans="1:6" ht="12.75" hidden="1">
      <c r="A222" s="9">
        <v>15</v>
      </c>
      <c r="B222" s="9"/>
      <c r="C222" s="9"/>
      <c r="D222" s="9"/>
      <c r="E222" s="9"/>
      <c r="F222" s="18"/>
    </row>
    <row r="223" spans="1:6" ht="12.75" hidden="1">
      <c r="A223" s="9">
        <v>16</v>
      </c>
      <c r="B223" s="9"/>
      <c r="C223" s="9"/>
      <c r="D223" s="9"/>
      <c r="E223" s="9"/>
      <c r="F223" s="18"/>
    </row>
    <row r="224" spans="1:6" ht="12.75" hidden="1">
      <c r="A224" s="9">
        <v>17</v>
      </c>
      <c r="B224" s="9"/>
      <c r="C224" s="9"/>
      <c r="D224" s="9"/>
      <c r="E224" s="9"/>
      <c r="F224" s="18"/>
    </row>
    <row r="225" spans="1:6" ht="12.75" hidden="1">
      <c r="A225" s="9">
        <v>18</v>
      </c>
      <c r="B225" s="9"/>
      <c r="C225" s="9"/>
      <c r="D225" s="9"/>
      <c r="E225" s="9"/>
      <c r="F225" s="18"/>
    </row>
    <row r="226" spans="1:6" ht="12.75" hidden="1">
      <c r="A226" s="9">
        <v>19</v>
      </c>
      <c r="B226" s="9"/>
      <c r="C226" s="9"/>
      <c r="D226" s="9"/>
      <c r="E226" s="9"/>
      <c r="F226" s="18"/>
    </row>
    <row r="227" spans="1:6" ht="12.75" hidden="1">
      <c r="A227" s="9">
        <v>20</v>
      </c>
      <c r="B227" s="9"/>
      <c r="C227" s="9"/>
      <c r="D227" s="9"/>
      <c r="E227" s="9"/>
      <c r="F227" s="1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7"/>
  <sheetViews>
    <sheetView workbookViewId="0" topLeftCell="A107">
      <selection activeCell="E33" sqref="E33"/>
    </sheetView>
  </sheetViews>
  <sheetFormatPr defaultColWidth="9.140625" defaultRowHeight="12.75"/>
  <cols>
    <col min="3" max="3" width="16.7109375" style="0" customWidth="1"/>
    <col min="4" max="4" width="11.00390625" style="0" customWidth="1"/>
    <col min="6" max="6" width="10.140625" style="0" customWidth="1"/>
  </cols>
  <sheetData>
    <row r="1" ht="17.25">
      <c r="B1" s="1" t="s">
        <v>0</v>
      </c>
    </row>
    <row r="3" spans="2:6" ht="12.75">
      <c r="B3" s="5" t="s">
        <v>302</v>
      </c>
      <c r="C3" t="s">
        <v>2</v>
      </c>
      <c r="D3" t="s">
        <v>293</v>
      </c>
      <c r="F3" s="105">
        <v>39245</v>
      </c>
    </row>
    <row r="5" spans="1:5" ht="12.75">
      <c r="A5" t="s">
        <v>4</v>
      </c>
      <c r="B5" s="5" t="s">
        <v>5</v>
      </c>
      <c r="C5" t="s">
        <v>303</v>
      </c>
      <c r="D5" s="6">
        <v>3.6</v>
      </c>
      <c r="E5" t="s">
        <v>7</v>
      </c>
    </row>
    <row r="7" spans="1:6" ht="12.75">
      <c r="A7" s="7"/>
      <c r="B7" s="7" t="s">
        <v>8</v>
      </c>
      <c r="C7" s="7" t="s">
        <v>9</v>
      </c>
      <c r="D7" s="7" t="s">
        <v>10</v>
      </c>
      <c r="E7" s="8" t="s">
        <v>11</v>
      </c>
      <c r="F7" s="8" t="s">
        <v>12</v>
      </c>
    </row>
    <row r="8" spans="1:6" ht="12.75">
      <c r="A8" s="9">
        <v>1</v>
      </c>
      <c r="B8" s="9">
        <v>1075</v>
      </c>
      <c r="C8" s="9" t="s">
        <v>15</v>
      </c>
      <c r="D8" s="9" t="s">
        <v>14</v>
      </c>
      <c r="E8" s="10">
        <v>0.023229166666666665</v>
      </c>
      <c r="F8" s="11">
        <f aca="true" t="shared" si="0" ref="F8:F27">+E8/$D$5</f>
        <v>0.006452546296296296</v>
      </c>
    </row>
    <row r="9" spans="1:6" ht="12.75">
      <c r="A9" s="9">
        <v>2</v>
      </c>
      <c r="B9" s="9">
        <v>0</v>
      </c>
      <c r="C9" s="9" t="s">
        <v>304</v>
      </c>
      <c r="D9" s="9" t="s">
        <v>305</v>
      </c>
      <c r="E9" s="10">
        <v>0.025590277777777778</v>
      </c>
      <c r="F9" s="12">
        <f t="shared" si="0"/>
        <v>0.0071084104938271605</v>
      </c>
    </row>
    <row r="10" spans="1:6" ht="12.75">
      <c r="A10" s="9">
        <v>3</v>
      </c>
      <c r="B10" s="9">
        <v>3043</v>
      </c>
      <c r="C10" s="9" t="s">
        <v>17</v>
      </c>
      <c r="D10" s="9" t="s">
        <v>14</v>
      </c>
      <c r="E10" s="10">
        <v>0.026736111111111113</v>
      </c>
      <c r="F10" s="12">
        <f t="shared" si="0"/>
        <v>0.0074266975308641976</v>
      </c>
    </row>
    <row r="11" spans="1:6" ht="12.75">
      <c r="A11" s="9">
        <v>4</v>
      </c>
      <c r="B11" s="9">
        <v>3340</v>
      </c>
      <c r="C11" s="9" t="s">
        <v>43</v>
      </c>
      <c r="D11" s="9" t="s">
        <v>44</v>
      </c>
      <c r="E11" s="10">
        <v>0.027685185185185188</v>
      </c>
      <c r="F11" s="12">
        <f t="shared" si="0"/>
        <v>0.007690329218106996</v>
      </c>
    </row>
    <row r="12" spans="1:6" ht="12.75">
      <c r="A12" s="9">
        <v>5</v>
      </c>
      <c r="B12" s="9">
        <v>5318</v>
      </c>
      <c r="C12" s="9" t="s">
        <v>306</v>
      </c>
      <c r="D12" s="9" t="s">
        <v>307</v>
      </c>
      <c r="E12" s="10">
        <v>0.03090277777777778</v>
      </c>
      <c r="F12" s="12">
        <f t="shared" si="0"/>
        <v>0.008584104938271605</v>
      </c>
    </row>
    <row r="13" spans="1:6" ht="12.75">
      <c r="A13" s="9">
        <v>6</v>
      </c>
      <c r="B13" s="9">
        <v>0</v>
      </c>
      <c r="C13" s="9" t="s">
        <v>308</v>
      </c>
      <c r="D13" s="9" t="s">
        <v>302</v>
      </c>
      <c r="E13" s="10">
        <v>0.03556712962962963</v>
      </c>
      <c r="F13" s="12">
        <f t="shared" si="0"/>
        <v>0.009879758230452675</v>
      </c>
    </row>
    <row r="14" spans="1:6" ht="12.75">
      <c r="A14" s="9">
        <v>7</v>
      </c>
      <c r="B14" s="9">
        <v>183</v>
      </c>
      <c r="C14" s="9" t="s">
        <v>309</v>
      </c>
      <c r="D14" s="9" t="s">
        <v>288</v>
      </c>
      <c r="E14" s="10">
        <v>0.03791666666666667</v>
      </c>
      <c r="F14" s="12">
        <f t="shared" si="0"/>
        <v>0.010532407407407407</v>
      </c>
    </row>
    <row r="15" spans="1:6" ht="0.75" customHeight="1">
      <c r="A15" s="9">
        <v>8</v>
      </c>
      <c r="B15" s="9"/>
      <c r="C15" s="9"/>
      <c r="D15" s="9"/>
      <c r="E15" s="9"/>
      <c r="F15" s="12">
        <f t="shared" si="0"/>
        <v>0</v>
      </c>
    </row>
    <row r="16" spans="1:6" ht="12.75" hidden="1">
      <c r="A16" s="9">
        <v>9</v>
      </c>
      <c r="B16" s="9"/>
      <c r="C16" s="9"/>
      <c r="D16" s="9"/>
      <c r="E16" s="9"/>
      <c r="F16" s="12">
        <f t="shared" si="0"/>
        <v>0</v>
      </c>
    </row>
    <row r="17" spans="1:6" ht="12.75" hidden="1">
      <c r="A17" s="9">
        <v>10</v>
      </c>
      <c r="B17" s="9"/>
      <c r="C17" s="9"/>
      <c r="D17" s="9"/>
      <c r="E17" s="9"/>
      <c r="F17" s="12">
        <f t="shared" si="0"/>
        <v>0</v>
      </c>
    </row>
    <row r="18" spans="1:6" ht="12.75" hidden="1">
      <c r="A18" s="9">
        <v>11</v>
      </c>
      <c r="B18" s="9"/>
      <c r="C18" s="9"/>
      <c r="D18" s="9"/>
      <c r="E18" s="9"/>
      <c r="F18" s="12">
        <f t="shared" si="0"/>
        <v>0</v>
      </c>
    </row>
    <row r="19" spans="1:6" ht="12.75" hidden="1">
      <c r="A19" s="9">
        <v>12</v>
      </c>
      <c r="B19" s="9"/>
      <c r="C19" s="9"/>
      <c r="D19" s="9"/>
      <c r="E19" s="9"/>
      <c r="F19" s="12">
        <f t="shared" si="0"/>
        <v>0</v>
      </c>
    </row>
    <row r="20" spans="1:6" ht="12.75" hidden="1">
      <c r="A20" s="9">
        <v>13</v>
      </c>
      <c r="B20" s="9"/>
      <c r="C20" s="9"/>
      <c r="D20" s="9"/>
      <c r="E20" s="9"/>
      <c r="F20" s="12">
        <f t="shared" si="0"/>
        <v>0</v>
      </c>
    </row>
    <row r="21" spans="1:6" ht="12.75" hidden="1">
      <c r="A21" s="9">
        <v>14</v>
      </c>
      <c r="B21" s="9"/>
      <c r="C21" s="9"/>
      <c r="D21" s="9"/>
      <c r="E21" s="9"/>
      <c r="F21" s="12">
        <f t="shared" si="0"/>
        <v>0</v>
      </c>
    </row>
    <row r="22" spans="1:6" ht="12.75" hidden="1">
      <c r="A22" s="9">
        <v>15</v>
      </c>
      <c r="B22" s="9"/>
      <c r="C22" s="9"/>
      <c r="D22" s="9"/>
      <c r="E22" s="9"/>
      <c r="F22" s="12">
        <f t="shared" si="0"/>
        <v>0</v>
      </c>
    </row>
    <row r="23" spans="1:6" ht="12.75" hidden="1">
      <c r="A23" s="9">
        <v>16</v>
      </c>
      <c r="B23" s="9"/>
      <c r="C23" s="9"/>
      <c r="D23" s="9"/>
      <c r="E23" s="9"/>
      <c r="F23" s="12">
        <f t="shared" si="0"/>
        <v>0</v>
      </c>
    </row>
    <row r="24" spans="1:6" ht="12.75" hidden="1">
      <c r="A24" s="9">
        <v>17</v>
      </c>
      <c r="B24" s="9"/>
      <c r="C24" s="9"/>
      <c r="D24" s="9"/>
      <c r="E24" s="9"/>
      <c r="F24" s="12">
        <f t="shared" si="0"/>
        <v>0</v>
      </c>
    </row>
    <row r="25" spans="1:6" ht="12.75" hidden="1">
      <c r="A25" s="9">
        <v>18</v>
      </c>
      <c r="B25" s="9"/>
      <c r="C25" s="9"/>
      <c r="D25" s="9"/>
      <c r="E25" s="9"/>
      <c r="F25" s="12">
        <f t="shared" si="0"/>
        <v>0</v>
      </c>
    </row>
    <row r="26" spans="1:6" ht="12.75" hidden="1">
      <c r="A26" s="9">
        <v>19</v>
      </c>
      <c r="B26" s="9"/>
      <c r="C26" s="9"/>
      <c r="D26" s="9"/>
      <c r="E26" s="9"/>
      <c r="F26" s="12">
        <f t="shared" si="0"/>
        <v>0</v>
      </c>
    </row>
    <row r="27" spans="1:6" ht="12.75" hidden="1">
      <c r="A27" s="9">
        <v>20</v>
      </c>
      <c r="B27" s="9"/>
      <c r="C27" s="9"/>
      <c r="D27" s="9"/>
      <c r="E27" s="9"/>
      <c r="F27" s="12">
        <f t="shared" si="0"/>
        <v>0</v>
      </c>
    </row>
    <row r="30" spans="1:5" ht="12.75">
      <c r="A30" t="s">
        <v>4</v>
      </c>
      <c r="B30" s="5" t="s">
        <v>21</v>
      </c>
      <c r="C30" t="s">
        <v>303</v>
      </c>
      <c r="D30" s="6">
        <v>3.6</v>
      </c>
      <c r="E30" t="s">
        <v>7</v>
      </c>
    </row>
    <row r="32" spans="1:6" ht="12.75">
      <c r="A32" s="7"/>
      <c r="B32" s="8" t="s">
        <v>8</v>
      </c>
      <c r="C32" s="7" t="s">
        <v>9</v>
      </c>
      <c r="D32" s="7" t="s">
        <v>10</v>
      </c>
      <c r="E32" s="8" t="s">
        <v>11</v>
      </c>
      <c r="F32" s="8" t="s">
        <v>12</v>
      </c>
    </row>
    <row r="33" spans="1:6" ht="12.75">
      <c r="A33" s="9">
        <v>1</v>
      </c>
      <c r="B33" s="9">
        <v>5372</v>
      </c>
      <c r="C33" s="13" t="s">
        <v>23</v>
      </c>
      <c r="D33" s="9" t="s">
        <v>14</v>
      </c>
      <c r="E33" s="10">
        <v>0.02318287037037037</v>
      </c>
      <c r="F33" s="12">
        <f aca="true" t="shared" si="1" ref="F33:F52">+E33/$D$30</f>
        <v>0.00643968621399177</v>
      </c>
    </row>
    <row r="34" spans="1:6" ht="12.75">
      <c r="A34" s="9">
        <v>2</v>
      </c>
      <c r="B34" s="9">
        <v>361</v>
      </c>
      <c r="C34" s="9" t="s">
        <v>3</v>
      </c>
      <c r="D34" s="9" t="s">
        <v>14</v>
      </c>
      <c r="E34" s="10">
        <v>0.023819444444444445</v>
      </c>
      <c r="F34" s="12">
        <f t="shared" si="1"/>
        <v>0.006616512345679012</v>
      </c>
    </row>
    <row r="35" spans="1:6" ht="12.75">
      <c r="A35" s="9">
        <v>3</v>
      </c>
      <c r="B35" s="9">
        <v>73</v>
      </c>
      <c r="C35" s="9" t="s">
        <v>29</v>
      </c>
      <c r="D35" s="9" t="s">
        <v>14</v>
      </c>
      <c r="E35" s="10">
        <v>0.036041666666666666</v>
      </c>
      <c r="F35" s="12">
        <f t="shared" si="1"/>
        <v>0.010011574074074074</v>
      </c>
    </row>
    <row r="36" spans="1:6" ht="12.75">
      <c r="A36" s="9">
        <v>4</v>
      </c>
      <c r="B36" s="9">
        <v>884</v>
      </c>
      <c r="C36" s="9" t="s">
        <v>27</v>
      </c>
      <c r="D36" s="9" t="s">
        <v>14</v>
      </c>
      <c r="E36" s="10">
        <v>0.036759259259259255</v>
      </c>
      <c r="F36" s="12">
        <f t="shared" si="1"/>
        <v>0.010210905349794238</v>
      </c>
    </row>
    <row r="37" spans="1:6" ht="12.75">
      <c r="A37" s="9">
        <v>5</v>
      </c>
      <c r="B37" s="9">
        <v>6794</v>
      </c>
      <c r="C37" s="9" t="s">
        <v>26</v>
      </c>
      <c r="D37" s="9" t="s">
        <v>310</v>
      </c>
      <c r="E37" s="10">
        <v>0.040011574074074074</v>
      </c>
      <c r="F37" s="12">
        <f t="shared" si="1"/>
        <v>0.011114326131687243</v>
      </c>
    </row>
    <row r="38" spans="1:6" ht="12.75">
      <c r="A38" s="9">
        <v>6</v>
      </c>
      <c r="B38" s="9">
        <v>4762</v>
      </c>
      <c r="C38" s="9" t="s">
        <v>252</v>
      </c>
      <c r="D38" s="9" t="s">
        <v>240</v>
      </c>
      <c r="E38" s="10">
        <v>0.04478009259259259</v>
      </c>
      <c r="F38" s="12">
        <f t="shared" si="1"/>
        <v>0.012438914609053496</v>
      </c>
    </row>
    <row r="39" spans="1:6" ht="0.75" customHeight="1">
      <c r="A39" s="9">
        <v>7</v>
      </c>
      <c r="B39" s="9"/>
      <c r="C39" s="9"/>
      <c r="D39" s="9"/>
      <c r="E39" s="10"/>
      <c r="F39" s="12">
        <f t="shared" si="1"/>
        <v>0</v>
      </c>
    </row>
    <row r="40" spans="1:6" ht="12.75" hidden="1">
      <c r="A40" s="9">
        <v>8</v>
      </c>
      <c r="B40" s="9"/>
      <c r="C40" s="9"/>
      <c r="D40" s="9"/>
      <c r="E40" s="9"/>
      <c r="F40" s="12">
        <f t="shared" si="1"/>
        <v>0</v>
      </c>
    </row>
    <row r="41" spans="1:6" ht="12.75" hidden="1">
      <c r="A41" s="9">
        <v>9</v>
      </c>
      <c r="B41" s="9"/>
      <c r="C41" s="9"/>
      <c r="D41" s="9"/>
      <c r="E41" s="9"/>
      <c r="F41" s="12">
        <f t="shared" si="1"/>
        <v>0</v>
      </c>
    </row>
    <row r="42" spans="1:6" ht="12.75" hidden="1">
      <c r="A42" s="9">
        <v>10</v>
      </c>
      <c r="B42" s="9"/>
      <c r="C42" s="9"/>
      <c r="D42" s="9"/>
      <c r="E42" s="9"/>
      <c r="F42" s="12">
        <f t="shared" si="1"/>
        <v>0</v>
      </c>
    </row>
    <row r="43" spans="1:6" ht="12.75" hidden="1">
      <c r="A43" s="9">
        <v>11</v>
      </c>
      <c r="B43" s="9"/>
      <c r="C43" s="9"/>
      <c r="D43" s="9"/>
      <c r="E43" s="9"/>
      <c r="F43" s="12">
        <f t="shared" si="1"/>
        <v>0</v>
      </c>
    </row>
    <row r="44" spans="1:6" ht="12.75" hidden="1">
      <c r="A44" s="9">
        <v>12</v>
      </c>
      <c r="B44" s="9"/>
      <c r="C44" s="9"/>
      <c r="D44" s="9"/>
      <c r="E44" s="9"/>
      <c r="F44" s="12">
        <f t="shared" si="1"/>
        <v>0</v>
      </c>
    </row>
    <row r="45" spans="1:6" ht="12.75" hidden="1">
      <c r="A45" s="9">
        <v>13</v>
      </c>
      <c r="B45" s="9"/>
      <c r="C45" s="9"/>
      <c r="D45" s="9"/>
      <c r="E45" s="9"/>
      <c r="F45" s="12">
        <f t="shared" si="1"/>
        <v>0</v>
      </c>
    </row>
    <row r="46" spans="1:6" ht="12.75" hidden="1">
      <c r="A46" s="9">
        <v>14</v>
      </c>
      <c r="B46" s="9"/>
      <c r="C46" s="9"/>
      <c r="D46" s="9"/>
      <c r="E46" s="9"/>
      <c r="F46" s="12">
        <f t="shared" si="1"/>
        <v>0</v>
      </c>
    </row>
    <row r="47" spans="1:6" ht="12.75" hidden="1">
      <c r="A47" s="9">
        <v>15</v>
      </c>
      <c r="B47" s="9"/>
      <c r="C47" s="9"/>
      <c r="D47" s="9"/>
      <c r="E47" s="9"/>
      <c r="F47" s="12">
        <f t="shared" si="1"/>
        <v>0</v>
      </c>
    </row>
    <row r="48" spans="1:6" ht="12.75" hidden="1">
      <c r="A48" s="9">
        <v>16</v>
      </c>
      <c r="B48" s="9"/>
      <c r="C48" s="9"/>
      <c r="D48" s="9"/>
      <c r="E48" s="9"/>
      <c r="F48" s="12">
        <f t="shared" si="1"/>
        <v>0</v>
      </c>
    </row>
    <row r="49" spans="1:6" ht="12.75" hidden="1">
      <c r="A49" s="9">
        <v>17</v>
      </c>
      <c r="B49" s="9"/>
      <c r="C49" s="9"/>
      <c r="D49" s="9"/>
      <c r="E49" s="9"/>
      <c r="F49" s="12">
        <f t="shared" si="1"/>
        <v>0</v>
      </c>
    </row>
    <row r="50" spans="1:6" ht="12.75" hidden="1">
      <c r="A50" s="9">
        <v>18</v>
      </c>
      <c r="B50" s="9"/>
      <c r="C50" s="9"/>
      <c r="D50" s="9"/>
      <c r="E50" s="9"/>
      <c r="F50" s="12">
        <f t="shared" si="1"/>
        <v>0</v>
      </c>
    </row>
    <row r="51" spans="1:6" ht="12.75" hidden="1">
      <c r="A51" s="9">
        <v>19</v>
      </c>
      <c r="B51" s="9"/>
      <c r="C51" s="9"/>
      <c r="D51" s="9"/>
      <c r="E51" s="9"/>
      <c r="F51" s="12">
        <f t="shared" si="1"/>
        <v>0</v>
      </c>
    </row>
    <row r="52" spans="1:6" ht="12.75" hidden="1">
      <c r="A52" s="9">
        <v>20</v>
      </c>
      <c r="B52" s="9"/>
      <c r="C52" s="9"/>
      <c r="D52" s="9"/>
      <c r="E52" s="9"/>
      <c r="F52" s="12">
        <f t="shared" si="1"/>
        <v>0</v>
      </c>
    </row>
    <row r="55" spans="1:5" ht="12.75">
      <c r="A55" t="s">
        <v>30</v>
      </c>
      <c r="B55" s="5" t="s">
        <v>31</v>
      </c>
      <c r="C55" t="s">
        <v>236</v>
      </c>
      <c r="D55" s="6">
        <v>3</v>
      </c>
      <c r="E55" t="s">
        <v>7</v>
      </c>
    </row>
    <row r="57" spans="1:6" ht="12.75">
      <c r="A57" s="8"/>
      <c r="B57" s="7" t="s">
        <v>8</v>
      </c>
      <c r="C57" s="7" t="s">
        <v>9</v>
      </c>
      <c r="D57" s="7" t="s">
        <v>10</v>
      </c>
      <c r="E57" s="7" t="s">
        <v>11</v>
      </c>
      <c r="F57" s="8" t="s">
        <v>12</v>
      </c>
    </row>
    <row r="58" spans="1:6" ht="12.75">
      <c r="A58" s="9">
        <v>1</v>
      </c>
      <c r="B58" s="13">
        <v>5484</v>
      </c>
      <c r="C58" s="9" t="s">
        <v>33</v>
      </c>
      <c r="D58" s="9" t="s">
        <v>14</v>
      </c>
      <c r="E58" s="10">
        <v>0.025405092592592594</v>
      </c>
      <c r="F58" s="12">
        <f aca="true" t="shared" si="2" ref="F58:F77">+E58/$D$55</f>
        <v>0.008468364197530864</v>
      </c>
    </row>
    <row r="59" spans="1:6" ht="12.75">
      <c r="A59" s="9">
        <v>2</v>
      </c>
      <c r="B59" s="9">
        <v>1250</v>
      </c>
      <c r="C59" s="9" t="s">
        <v>117</v>
      </c>
      <c r="D59" s="9" t="s">
        <v>14</v>
      </c>
      <c r="E59" s="10">
        <v>0.02736111111111111</v>
      </c>
      <c r="F59" s="12">
        <f t="shared" si="2"/>
        <v>0.00912037037037037</v>
      </c>
    </row>
    <row r="60" spans="1:6" ht="12.75">
      <c r="A60" s="9">
        <v>3</v>
      </c>
      <c r="B60" s="9">
        <v>7138</v>
      </c>
      <c r="C60" s="9" t="s">
        <v>39</v>
      </c>
      <c r="D60" s="9" t="s">
        <v>14</v>
      </c>
      <c r="E60" s="10">
        <v>0.0343287037037037</v>
      </c>
      <c r="F60" s="12">
        <f t="shared" si="2"/>
        <v>0.0114429012345679</v>
      </c>
    </row>
    <row r="61" spans="1:6" ht="12" customHeight="1">
      <c r="A61" s="9">
        <v>4</v>
      </c>
      <c r="B61" s="9">
        <v>9919</v>
      </c>
      <c r="C61" s="9" t="s">
        <v>40</v>
      </c>
      <c r="D61" s="9" t="s">
        <v>14</v>
      </c>
      <c r="E61" s="10">
        <v>0.03729166666666667</v>
      </c>
      <c r="F61" s="12">
        <f t="shared" si="2"/>
        <v>0.012430555555555556</v>
      </c>
    </row>
    <row r="62" spans="1:6" ht="12.75" hidden="1">
      <c r="A62" s="9">
        <v>5</v>
      </c>
      <c r="B62" s="9"/>
      <c r="C62" s="9"/>
      <c r="D62" s="9"/>
      <c r="E62" s="10"/>
      <c r="F62" s="12">
        <f t="shared" si="2"/>
        <v>0</v>
      </c>
    </row>
    <row r="63" spans="1:6" ht="12.75" hidden="1">
      <c r="A63" s="9">
        <v>6</v>
      </c>
      <c r="B63" s="9"/>
      <c r="C63" s="9"/>
      <c r="D63" s="9"/>
      <c r="E63" s="10"/>
      <c r="F63" s="12">
        <f t="shared" si="2"/>
        <v>0</v>
      </c>
    </row>
    <row r="64" spans="1:6" ht="12.75" hidden="1">
      <c r="A64" s="9">
        <v>7</v>
      </c>
      <c r="B64" s="9"/>
      <c r="C64" s="9"/>
      <c r="D64" s="9"/>
      <c r="E64" s="10"/>
      <c r="F64" s="12">
        <f t="shared" si="2"/>
        <v>0</v>
      </c>
    </row>
    <row r="65" spans="1:6" ht="12.75" hidden="1">
      <c r="A65" s="9">
        <v>8</v>
      </c>
      <c r="B65" s="9"/>
      <c r="C65" s="9"/>
      <c r="D65" s="9"/>
      <c r="E65" s="10"/>
      <c r="F65" s="12">
        <f t="shared" si="2"/>
        <v>0</v>
      </c>
    </row>
    <row r="66" spans="1:6" ht="12.75" hidden="1">
      <c r="A66" s="9">
        <v>9</v>
      </c>
      <c r="B66" s="9"/>
      <c r="C66" s="9"/>
      <c r="D66" s="9"/>
      <c r="E66" s="9"/>
      <c r="F66" s="12">
        <f t="shared" si="2"/>
        <v>0</v>
      </c>
    </row>
    <row r="67" spans="1:6" ht="12.75" hidden="1">
      <c r="A67" s="9">
        <v>10</v>
      </c>
      <c r="B67" s="9"/>
      <c r="C67" s="9"/>
      <c r="D67" s="9"/>
      <c r="E67" s="9"/>
      <c r="F67" s="12">
        <f t="shared" si="2"/>
        <v>0</v>
      </c>
    </row>
    <row r="68" spans="1:6" ht="12.75" hidden="1">
      <c r="A68" s="9">
        <v>11</v>
      </c>
      <c r="B68" s="9"/>
      <c r="C68" s="9"/>
      <c r="D68" s="9"/>
      <c r="E68" s="9"/>
      <c r="F68" s="12">
        <f t="shared" si="2"/>
        <v>0</v>
      </c>
    </row>
    <row r="69" spans="1:6" ht="12.75" hidden="1">
      <c r="A69" s="9">
        <v>12</v>
      </c>
      <c r="B69" s="9"/>
      <c r="C69" s="9"/>
      <c r="D69" s="9"/>
      <c r="E69" s="9"/>
      <c r="F69" s="12">
        <f t="shared" si="2"/>
        <v>0</v>
      </c>
    </row>
    <row r="70" spans="1:6" ht="12.75" hidden="1">
      <c r="A70" s="9">
        <v>13</v>
      </c>
      <c r="B70" s="9"/>
      <c r="C70" s="9"/>
      <c r="D70" s="9"/>
      <c r="E70" s="9"/>
      <c r="F70" s="12">
        <f t="shared" si="2"/>
        <v>0</v>
      </c>
    </row>
    <row r="71" spans="1:6" ht="12.75" hidden="1">
      <c r="A71" s="9">
        <v>14</v>
      </c>
      <c r="B71" s="9"/>
      <c r="C71" s="9"/>
      <c r="D71" s="9"/>
      <c r="E71" s="9"/>
      <c r="F71" s="12">
        <f t="shared" si="2"/>
        <v>0</v>
      </c>
    </row>
    <row r="72" spans="1:6" ht="12.75" hidden="1">
      <c r="A72" s="9">
        <v>15</v>
      </c>
      <c r="B72" s="9"/>
      <c r="C72" s="9"/>
      <c r="D72" s="9"/>
      <c r="E72" s="9"/>
      <c r="F72" s="12">
        <f t="shared" si="2"/>
        <v>0</v>
      </c>
    </row>
    <row r="73" spans="1:6" ht="12.75" hidden="1">
      <c r="A73" s="9">
        <v>16</v>
      </c>
      <c r="B73" s="9"/>
      <c r="C73" s="9"/>
      <c r="D73" s="9"/>
      <c r="E73" s="9"/>
      <c r="F73" s="12">
        <f t="shared" si="2"/>
        <v>0</v>
      </c>
    </row>
    <row r="74" spans="1:6" ht="12.75" hidden="1">
      <c r="A74" s="9">
        <v>17</v>
      </c>
      <c r="B74" s="9"/>
      <c r="C74" s="9"/>
      <c r="D74" s="9"/>
      <c r="E74" s="9"/>
      <c r="F74" s="12">
        <f t="shared" si="2"/>
        <v>0</v>
      </c>
    </row>
    <row r="75" spans="1:6" ht="12.75" hidden="1">
      <c r="A75" s="9">
        <v>18</v>
      </c>
      <c r="B75" s="9"/>
      <c r="C75" s="9"/>
      <c r="D75" s="9"/>
      <c r="E75" s="9"/>
      <c r="F75" s="12">
        <f t="shared" si="2"/>
        <v>0</v>
      </c>
    </row>
    <row r="76" spans="1:6" ht="12.75" hidden="1">
      <c r="A76" s="9">
        <v>19</v>
      </c>
      <c r="B76" s="9"/>
      <c r="C76" s="9"/>
      <c r="D76" s="9"/>
      <c r="E76" s="9"/>
      <c r="F76" s="12">
        <f t="shared" si="2"/>
        <v>0</v>
      </c>
    </row>
    <row r="77" spans="1:6" ht="12.75" hidden="1">
      <c r="A77" s="9">
        <v>20</v>
      </c>
      <c r="B77" s="9"/>
      <c r="C77" s="9"/>
      <c r="D77" s="9"/>
      <c r="E77" s="9"/>
      <c r="F77" s="12">
        <f t="shared" si="2"/>
        <v>0</v>
      </c>
    </row>
    <row r="79" ht="8.25" customHeight="1"/>
    <row r="80" spans="1:6" ht="12.75">
      <c r="A80" s="15" t="s">
        <v>30</v>
      </c>
      <c r="B80" s="16" t="s">
        <v>42</v>
      </c>
      <c r="C80" s="15" t="s">
        <v>236</v>
      </c>
      <c r="D80" s="17">
        <v>3</v>
      </c>
      <c r="E80" s="15" t="s">
        <v>7</v>
      </c>
      <c r="F80" s="15"/>
    </row>
    <row r="81" spans="1:6" ht="12.75">
      <c r="A81" s="15"/>
      <c r="B81" s="15"/>
      <c r="C81" s="15"/>
      <c r="D81" s="15"/>
      <c r="E81" s="15"/>
      <c r="F81" s="15"/>
    </row>
    <row r="82" spans="1:6" ht="12.75">
      <c r="A82" s="8"/>
      <c r="B82" s="8" t="s">
        <v>8</v>
      </c>
      <c r="C82" s="8" t="s">
        <v>9</v>
      </c>
      <c r="D82" s="8" t="s">
        <v>10</v>
      </c>
      <c r="E82" s="8" t="s">
        <v>11</v>
      </c>
      <c r="F82" s="8" t="s">
        <v>12</v>
      </c>
    </row>
    <row r="83" spans="1:6" ht="12.75">
      <c r="A83" s="9">
        <v>1</v>
      </c>
      <c r="B83" s="9">
        <v>0</v>
      </c>
      <c r="C83" s="9" t="s">
        <v>311</v>
      </c>
      <c r="D83" s="9" t="s">
        <v>305</v>
      </c>
      <c r="E83" s="10">
        <v>0.02892361111111111</v>
      </c>
      <c r="F83" s="12">
        <f aca="true" t="shared" si="3" ref="F83:F102">+E83/$D$80</f>
        <v>0.009641203703703702</v>
      </c>
    </row>
    <row r="84" spans="1:6" ht="12" customHeight="1">
      <c r="A84" s="9">
        <v>2</v>
      </c>
      <c r="B84" s="9">
        <v>7167</v>
      </c>
      <c r="C84" s="9" t="s">
        <v>45</v>
      </c>
      <c r="D84" s="9" t="s">
        <v>14</v>
      </c>
      <c r="E84" s="10">
        <v>0.03328703703703704</v>
      </c>
      <c r="F84" s="12">
        <f t="shared" si="3"/>
        <v>0.011095679012345679</v>
      </c>
    </row>
    <row r="85" spans="1:6" ht="12.75" hidden="1">
      <c r="A85" s="9">
        <v>3</v>
      </c>
      <c r="B85" s="9"/>
      <c r="C85" s="9"/>
      <c r="D85" s="9"/>
      <c r="E85" s="10"/>
      <c r="F85" s="12">
        <f t="shared" si="3"/>
        <v>0</v>
      </c>
    </row>
    <row r="86" spans="1:6" ht="12.75" hidden="1">
      <c r="A86" s="9">
        <v>4</v>
      </c>
      <c r="B86" s="9"/>
      <c r="C86" s="9"/>
      <c r="D86" s="9"/>
      <c r="E86" s="10"/>
      <c r="F86" s="12">
        <f t="shared" si="3"/>
        <v>0</v>
      </c>
    </row>
    <row r="87" spans="1:6" ht="12.75" hidden="1">
      <c r="A87" s="9">
        <v>5</v>
      </c>
      <c r="B87" s="9"/>
      <c r="C87" s="9"/>
      <c r="D87" s="9"/>
      <c r="E87" s="10"/>
      <c r="F87" s="12">
        <f t="shared" si="3"/>
        <v>0</v>
      </c>
    </row>
    <row r="88" spans="1:6" ht="12.75" hidden="1">
      <c r="A88" s="9">
        <v>6</v>
      </c>
      <c r="B88" s="9"/>
      <c r="C88" s="9"/>
      <c r="D88" s="9"/>
      <c r="E88" s="10"/>
      <c r="F88" s="12">
        <f t="shared" si="3"/>
        <v>0</v>
      </c>
    </row>
    <row r="89" spans="1:6" ht="12.75" hidden="1">
      <c r="A89" s="9">
        <v>7</v>
      </c>
      <c r="B89" s="9"/>
      <c r="C89" s="9"/>
      <c r="D89" s="9"/>
      <c r="E89" s="9"/>
      <c r="F89" s="12">
        <f t="shared" si="3"/>
        <v>0</v>
      </c>
    </row>
    <row r="90" spans="1:6" ht="12.75" hidden="1">
      <c r="A90" s="9">
        <v>8</v>
      </c>
      <c r="B90" s="9"/>
      <c r="C90" s="9"/>
      <c r="D90" s="9"/>
      <c r="E90" s="9"/>
      <c r="F90" s="12">
        <f t="shared" si="3"/>
        <v>0</v>
      </c>
    </row>
    <row r="91" spans="1:6" ht="12.75" hidden="1">
      <c r="A91" s="9">
        <v>9</v>
      </c>
      <c r="B91" s="9"/>
      <c r="C91" s="9"/>
      <c r="D91" s="9"/>
      <c r="E91" s="9"/>
      <c r="F91" s="12">
        <f t="shared" si="3"/>
        <v>0</v>
      </c>
    </row>
    <row r="92" spans="1:6" ht="12.75" hidden="1">
      <c r="A92" s="9">
        <v>10</v>
      </c>
      <c r="B92" s="9"/>
      <c r="C92" s="9"/>
      <c r="D92" s="9"/>
      <c r="E92" s="9"/>
      <c r="F92" s="12">
        <f t="shared" si="3"/>
        <v>0</v>
      </c>
    </row>
    <row r="93" spans="1:6" ht="12.75" hidden="1">
      <c r="A93" s="9">
        <v>11</v>
      </c>
      <c r="B93" s="9"/>
      <c r="C93" s="9"/>
      <c r="D93" s="9"/>
      <c r="E93" s="9"/>
      <c r="F93" s="12">
        <f t="shared" si="3"/>
        <v>0</v>
      </c>
    </row>
    <row r="94" spans="1:6" ht="12.75" hidden="1">
      <c r="A94" s="9">
        <v>12</v>
      </c>
      <c r="B94" s="9"/>
      <c r="C94" s="9"/>
      <c r="D94" s="9"/>
      <c r="E94" s="9"/>
      <c r="F94" s="12">
        <f t="shared" si="3"/>
        <v>0</v>
      </c>
    </row>
    <row r="95" spans="1:6" ht="12.75" hidden="1">
      <c r="A95" s="9">
        <v>13</v>
      </c>
      <c r="B95" s="9"/>
      <c r="C95" s="9"/>
      <c r="D95" s="9"/>
      <c r="E95" s="9"/>
      <c r="F95" s="12">
        <f t="shared" si="3"/>
        <v>0</v>
      </c>
    </row>
    <row r="96" spans="1:6" ht="12.75" hidden="1">
      <c r="A96" s="9">
        <v>14</v>
      </c>
      <c r="B96" s="9"/>
      <c r="C96" s="9"/>
      <c r="D96" s="9"/>
      <c r="E96" s="9"/>
      <c r="F96" s="12">
        <f t="shared" si="3"/>
        <v>0</v>
      </c>
    </row>
    <row r="97" spans="1:6" ht="12.75" hidden="1">
      <c r="A97" s="9">
        <v>15</v>
      </c>
      <c r="B97" s="9"/>
      <c r="C97" s="9"/>
      <c r="D97" s="9"/>
      <c r="E97" s="9"/>
      <c r="F97" s="12">
        <f t="shared" si="3"/>
        <v>0</v>
      </c>
    </row>
    <row r="98" spans="1:6" ht="12.75" hidden="1">
      <c r="A98" s="9">
        <v>16</v>
      </c>
      <c r="B98" s="9"/>
      <c r="C98" s="9"/>
      <c r="D98" s="9"/>
      <c r="E98" s="9"/>
      <c r="F98" s="12">
        <f t="shared" si="3"/>
        <v>0</v>
      </c>
    </row>
    <row r="99" spans="1:6" ht="12.75" hidden="1">
      <c r="A99" s="9">
        <v>17</v>
      </c>
      <c r="B99" s="9"/>
      <c r="C99" s="9"/>
      <c r="D99" s="9"/>
      <c r="E99" s="9"/>
      <c r="F99" s="12">
        <f t="shared" si="3"/>
        <v>0</v>
      </c>
    </row>
    <row r="100" spans="1:6" ht="12.75" hidden="1">
      <c r="A100" s="9">
        <v>18</v>
      </c>
      <c r="B100" s="9"/>
      <c r="C100" s="9"/>
      <c r="D100" s="9"/>
      <c r="E100" s="9"/>
      <c r="F100" s="12">
        <f t="shared" si="3"/>
        <v>0</v>
      </c>
    </row>
    <row r="101" spans="1:6" ht="12.75" hidden="1">
      <c r="A101" s="9">
        <v>19</v>
      </c>
      <c r="B101" s="9"/>
      <c r="C101" s="9"/>
      <c r="D101" s="9"/>
      <c r="E101" s="9"/>
      <c r="F101" s="12">
        <f t="shared" si="3"/>
        <v>0</v>
      </c>
    </row>
    <row r="102" spans="1:6" ht="12.75" hidden="1">
      <c r="A102" s="9">
        <v>20</v>
      </c>
      <c r="B102" s="9"/>
      <c r="C102" s="9"/>
      <c r="D102" s="9"/>
      <c r="E102" s="9"/>
      <c r="F102" s="12">
        <f t="shared" si="3"/>
        <v>0</v>
      </c>
    </row>
    <row r="105" spans="1:6" ht="12.75">
      <c r="A105" s="15" t="s">
        <v>30</v>
      </c>
      <c r="B105" s="16" t="s">
        <v>51</v>
      </c>
      <c r="C105" s="15" t="s">
        <v>236</v>
      </c>
      <c r="D105" s="17">
        <v>3</v>
      </c>
      <c r="E105" s="15" t="s">
        <v>7</v>
      </c>
      <c r="F105" s="15"/>
    </row>
    <row r="106" spans="1:6" ht="12.75">
      <c r="A106" s="15"/>
      <c r="B106" s="15"/>
      <c r="C106" s="15"/>
      <c r="D106" s="15"/>
      <c r="E106" s="15"/>
      <c r="F106" s="15"/>
    </row>
    <row r="107" spans="1:6" ht="12.75">
      <c r="A107" s="8"/>
      <c r="B107" s="8" t="s">
        <v>8</v>
      </c>
      <c r="C107" s="8" t="s">
        <v>9</v>
      </c>
      <c r="D107" s="8" t="s">
        <v>10</v>
      </c>
      <c r="E107" s="8" t="s">
        <v>11</v>
      </c>
      <c r="F107" s="8" t="s">
        <v>12</v>
      </c>
    </row>
    <row r="108" spans="1:6" ht="12.75">
      <c r="A108" s="9">
        <v>1</v>
      </c>
      <c r="B108" s="9">
        <v>70</v>
      </c>
      <c r="C108" s="9" t="s">
        <v>53</v>
      </c>
      <c r="D108" s="9" t="s">
        <v>14</v>
      </c>
      <c r="E108" s="10">
        <v>0.020636574074074075</v>
      </c>
      <c r="F108" s="12">
        <f>+E108/$D$105</f>
        <v>0.006878858024691358</v>
      </c>
    </row>
    <row r="109" spans="1:6" ht="12.75">
      <c r="A109" s="9">
        <v>2</v>
      </c>
      <c r="B109" s="9">
        <v>415</v>
      </c>
      <c r="C109" s="9" t="s">
        <v>54</v>
      </c>
      <c r="D109" s="9" t="s">
        <v>312</v>
      </c>
      <c r="E109" s="10">
        <v>0.027442129629629632</v>
      </c>
      <c r="F109" s="12">
        <f aca="true" t="shared" si="4" ref="F109:F127">+E109/$D$105</f>
        <v>0.009147376543209877</v>
      </c>
    </row>
    <row r="110" spans="1:6" ht="12.75">
      <c r="A110" s="9">
        <v>3</v>
      </c>
      <c r="B110" s="9">
        <v>1240</v>
      </c>
      <c r="C110" s="9" t="s">
        <v>313</v>
      </c>
      <c r="D110" s="9" t="s">
        <v>314</v>
      </c>
      <c r="E110" s="10">
        <v>0.02804398148148148</v>
      </c>
      <c r="F110" s="12">
        <f t="shared" si="4"/>
        <v>0.009347993827160493</v>
      </c>
    </row>
    <row r="111" spans="1:6" ht="12.75" hidden="1">
      <c r="A111" s="9">
        <v>4</v>
      </c>
      <c r="B111" s="9"/>
      <c r="C111" s="9"/>
      <c r="D111" s="9"/>
      <c r="E111" s="10"/>
      <c r="F111" s="12">
        <f t="shared" si="4"/>
        <v>0</v>
      </c>
    </row>
    <row r="112" spans="1:6" ht="12.75" hidden="1">
      <c r="A112" s="9">
        <v>5</v>
      </c>
      <c r="B112" s="9"/>
      <c r="C112" s="9"/>
      <c r="D112" s="9"/>
      <c r="E112" s="10"/>
      <c r="F112" s="12">
        <f t="shared" si="4"/>
        <v>0</v>
      </c>
    </row>
    <row r="113" spans="1:6" ht="12.75" hidden="1">
      <c r="A113" s="9">
        <v>6</v>
      </c>
      <c r="B113" s="9"/>
      <c r="C113" s="9"/>
      <c r="D113" s="9"/>
      <c r="E113" s="10"/>
      <c r="F113" s="12">
        <f t="shared" si="4"/>
        <v>0</v>
      </c>
    </row>
    <row r="114" spans="1:6" ht="12.75" hidden="1">
      <c r="A114" s="9">
        <v>7</v>
      </c>
      <c r="B114" s="9"/>
      <c r="C114" s="9"/>
      <c r="D114" s="9"/>
      <c r="E114" s="9"/>
      <c r="F114" s="12">
        <f t="shared" si="4"/>
        <v>0</v>
      </c>
    </row>
    <row r="115" spans="1:6" ht="12.75" hidden="1">
      <c r="A115" s="9">
        <v>8</v>
      </c>
      <c r="B115" s="9"/>
      <c r="C115" s="9"/>
      <c r="D115" s="9"/>
      <c r="E115" s="9"/>
      <c r="F115" s="12">
        <f t="shared" si="4"/>
        <v>0</v>
      </c>
    </row>
    <row r="116" spans="1:6" ht="12.75" hidden="1">
      <c r="A116" s="9">
        <v>9</v>
      </c>
      <c r="B116" s="9"/>
      <c r="C116" s="9"/>
      <c r="D116" s="9"/>
      <c r="E116" s="9"/>
      <c r="F116" s="12">
        <f t="shared" si="4"/>
        <v>0</v>
      </c>
    </row>
    <row r="117" spans="1:6" ht="12.75" hidden="1">
      <c r="A117" s="9">
        <v>10</v>
      </c>
      <c r="B117" s="9"/>
      <c r="C117" s="9"/>
      <c r="D117" s="9"/>
      <c r="E117" s="9"/>
      <c r="F117" s="12">
        <f t="shared" si="4"/>
        <v>0</v>
      </c>
    </row>
    <row r="118" spans="1:6" ht="12.75" hidden="1">
      <c r="A118" s="9">
        <v>11</v>
      </c>
      <c r="B118" s="9"/>
      <c r="C118" s="9"/>
      <c r="D118" s="9"/>
      <c r="E118" s="9"/>
      <c r="F118" s="12">
        <f t="shared" si="4"/>
        <v>0</v>
      </c>
    </row>
    <row r="119" spans="1:6" ht="12.75" hidden="1">
      <c r="A119" s="9">
        <v>12</v>
      </c>
      <c r="B119" s="9"/>
      <c r="C119" s="9"/>
      <c r="D119" s="9"/>
      <c r="E119" s="9"/>
      <c r="F119" s="12">
        <f t="shared" si="4"/>
        <v>0</v>
      </c>
    </row>
    <row r="120" spans="1:6" ht="12.75" hidden="1">
      <c r="A120" s="9">
        <v>13</v>
      </c>
      <c r="B120" s="9"/>
      <c r="C120" s="9"/>
      <c r="D120" s="9"/>
      <c r="E120" s="9"/>
      <c r="F120" s="12">
        <f t="shared" si="4"/>
        <v>0</v>
      </c>
    </row>
    <row r="121" spans="1:6" ht="12.75" hidden="1">
      <c r="A121" s="9">
        <v>14</v>
      </c>
      <c r="B121" s="9"/>
      <c r="C121" s="9"/>
      <c r="D121" s="9"/>
      <c r="E121" s="9"/>
      <c r="F121" s="12">
        <f t="shared" si="4"/>
        <v>0</v>
      </c>
    </row>
    <row r="122" spans="1:6" ht="12.75" hidden="1">
      <c r="A122" s="9">
        <v>15</v>
      </c>
      <c r="B122" s="9"/>
      <c r="C122" s="9"/>
      <c r="D122" s="9"/>
      <c r="E122" s="9"/>
      <c r="F122" s="12">
        <f t="shared" si="4"/>
        <v>0</v>
      </c>
    </row>
    <row r="123" spans="1:6" ht="12.75" hidden="1">
      <c r="A123" s="9">
        <v>16</v>
      </c>
      <c r="B123" s="9"/>
      <c r="C123" s="9"/>
      <c r="D123" s="9"/>
      <c r="E123" s="9"/>
      <c r="F123" s="12">
        <f t="shared" si="4"/>
        <v>0</v>
      </c>
    </row>
    <row r="124" spans="1:6" ht="12.75" hidden="1">
      <c r="A124" s="9">
        <v>17</v>
      </c>
      <c r="B124" s="9"/>
      <c r="C124" s="9"/>
      <c r="D124" s="9"/>
      <c r="E124" s="9"/>
      <c r="F124" s="12">
        <f t="shared" si="4"/>
        <v>0</v>
      </c>
    </row>
    <row r="125" spans="1:6" ht="12.75" hidden="1">
      <c r="A125" s="9">
        <v>18</v>
      </c>
      <c r="B125" s="9"/>
      <c r="C125" s="9"/>
      <c r="D125" s="9"/>
      <c r="E125" s="9"/>
      <c r="F125" s="12">
        <f t="shared" si="4"/>
        <v>0</v>
      </c>
    </row>
    <row r="126" spans="1:6" ht="12.75" hidden="1">
      <c r="A126" s="9">
        <v>19</v>
      </c>
      <c r="B126" s="9"/>
      <c r="C126" s="9"/>
      <c r="D126" s="9"/>
      <c r="E126" s="9"/>
      <c r="F126" s="12">
        <f t="shared" si="4"/>
        <v>0</v>
      </c>
    </row>
    <row r="127" spans="1:6" ht="12.75" hidden="1">
      <c r="A127" s="9">
        <v>20</v>
      </c>
      <c r="B127" s="9"/>
      <c r="C127" s="9"/>
      <c r="D127" s="9"/>
      <c r="E127" s="9"/>
      <c r="F127" s="12">
        <f t="shared" si="4"/>
        <v>0</v>
      </c>
    </row>
    <row r="130" spans="1:6" ht="12.75">
      <c r="A130" s="15" t="s">
        <v>56</v>
      </c>
      <c r="B130" s="16" t="s">
        <v>57</v>
      </c>
      <c r="C130" s="15" t="s">
        <v>58</v>
      </c>
      <c r="D130" s="17">
        <v>2.2</v>
      </c>
      <c r="E130" s="15" t="s">
        <v>7</v>
      </c>
      <c r="F130" s="15"/>
    </row>
    <row r="131" spans="1:6" ht="12.75">
      <c r="A131" s="15"/>
      <c r="B131" s="15"/>
      <c r="C131" s="15"/>
      <c r="D131" s="15"/>
      <c r="E131" s="15"/>
      <c r="F131" s="15"/>
    </row>
    <row r="132" spans="1:6" ht="12.75">
      <c r="A132" s="8"/>
      <c r="B132" s="8" t="s">
        <v>8</v>
      </c>
      <c r="C132" s="8" t="s">
        <v>9</v>
      </c>
      <c r="D132" s="8" t="s">
        <v>10</v>
      </c>
      <c r="E132" s="8" t="s">
        <v>11</v>
      </c>
      <c r="F132" s="8" t="s">
        <v>12</v>
      </c>
    </row>
    <row r="133" spans="1:6" ht="12.75">
      <c r="A133" s="9">
        <v>1</v>
      </c>
      <c r="B133" s="9">
        <v>0</v>
      </c>
      <c r="C133" s="9" t="s">
        <v>60</v>
      </c>
      <c r="D133" s="9" t="s">
        <v>120</v>
      </c>
      <c r="E133" s="10">
        <v>0.02900462962962963</v>
      </c>
      <c r="F133" s="12">
        <f aca="true" t="shared" si="5" ref="F133:F152">+E133/$D$130</f>
        <v>0.013183922558922558</v>
      </c>
    </row>
    <row r="134" spans="1:6" ht="12.75">
      <c r="A134" s="9">
        <v>2</v>
      </c>
      <c r="B134" s="9">
        <v>0</v>
      </c>
      <c r="C134" s="9" t="s">
        <v>273</v>
      </c>
      <c r="D134" s="9" t="s">
        <v>120</v>
      </c>
      <c r="E134" s="10">
        <v>0.03582175925925926</v>
      </c>
      <c r="F134" s="12">
        <f t="shared" si="5"/>
        <v>0.016282617845117846</v>
      </c>
    </row>
    <row r="135" spans="1:6" ht="12.75">
      <c r="A135" s="9">
        <v>3</v>
      </c>
      <c r="B135" s="9">
        <v>0</v>
      </c>
      <c r="C135" s="9" t="s">
        <v>275</v>
      </c>
      <c r="D135" s="9" t="s">
        <v>120</v>
      </c>
      <c r="E135" s="10">
        <v>0.03606481481481481</v>
      </c>
      <c r="F135" s="12">
        <f t="shared" si="5"/>
        <v>0.01639309764309764</v>
      </c>
    </row>
    <row r="136" spans="1:6" ht="12.75">
      <c r="A136" s="9">
        <v>4</v>
      </c>
      <c r="B136" s="9">
        <v>0</v>
      </c>
      <c r="C136" s="9" t="s">
        <v>138</v>
      </c>
      <c r="D136" s="9" t="s">
        <v>120</v>
      </c>
      <c r="E136" s="10">
        <v>0.03851851851851852</v>
      </c>
      <c r="F136" s="12">
        <f t="shared" si="5"/>
        <v>0.017508417508417508</v>
      </c>
    </row>
    <row r="137" spans="1:6" ht="12.75">
      <c r="A137" s="9">
        <v>5</v>
      </c>
      <c r="B137" s="9">
        <v>0</v>
      </c>
      <c r="C137" s="9" t="s">
        <v>61</v>
      </c>
      <c r="D137" s="9" t="s">
        <v>120</v>
      </c>
      <c r="E137" s="10">
        <v>0.038530092592592595</v>
      </c>
      <c r="F137" s="12">
        <f t="shared" si="5"/>
        <v>0.01751367845117845</v>
      </c>
    </row>
    <row r="138" spans="1:6" ht="12.75">
      <c r="A138" s="9">
        <v>6</v>
      </c>
      <c r="B138" s="9">
        <v>0</v>
      </c>
      <c r="C138" s="9" t="s">
        <v>147</v>
      </c>
      <c r="D138" s="9" t="s">
        <v>120</v>
      </c>
      <c r="E138" s="10">
        <v>0.03971064814814815</v>
      </c>
      <c r="F138" s="12">
        <f t="shared" si="5"/>
        <v>0.01805029461279461</v>
      </c>
    </row>
    <row r="139" spans="1:6" ht="12.75">
      <c r="A139" s="9">
        <v>7</v>
      </c>
      <c r="B139" s="9">
        <v>3413</v>
      </c>
      <c r="C139" s="9" t="s">
        <v>315</v>
      </c>
      <c r="D139" s="9" t="s">
        <v>44</v>
      </c>
      <c r="E139" s="10">
        <v>0.040775462962962965</v>
      </c>
      <c r="F139" s="12">
        <f t="shared" si="5"/>
        <v>0.018534301346801348</v>
      </c>
    </row>
    <row r="140" spans="1:6" ht="12.75">
      <c r="A140" s="9">
        <v>8</v>
      </c>
      <c r="B140" s="9">
        <v>4217</v>
      </c>
      <c r="C140" s="9" t="s">
        <v>269</v>
      </c>
      <c r="D140" s="9" t="s">
        <v>14</v>
      </c>
      <c r="E140" s="10">
        <v>0.04387731481481482</v>
      </c>
      <c r="F140" s="12">
        <f t="shared" si="5"/>
        <v>0.019944234006734007</v>
      </c>
    </row>
    <row r="141" spans="1:6" ht="12.75">
      <c r="A141" s="9">
        <v>9</v>
      </c>
      <c r="B141" s="9">
        <v>0</v>
      </c>
      <c r="C141" s="9" t="s">
        <v>62</v>
      </c>
      <c r="D141" s="9" t="s">
        <v>90</v>
      </c>
      <c r="E141" s="10">
        <v>0.049375</v>
      </c>
      <c r="F141" s="12">
        <f t="shared" si="5"/>
        <v>0.022443181818181817</v>
      </c>
    </row>
    <row r="142" spans="1:6" ht="12.75" hidden="1">
      <c r="A142" s="9">
        <v>10</v>
      </c>
      <c r="B142" s="9"/>
      <c r="C142" s="9"/>
      <c r="D142" s="9"/>
      <c r="E142" s="9"/>
      <c r="F142" s="12">
        <f t="shared" si="5"/>
        <v>0</v>
      </c>
    </row>
    <row r="143" spans="1:6" ht="12.75" hidden="1">
      <c r="A143" s="9">
        <v>11</v>
      </c>
      <c r="B143" s="9"/>
      <c r="C143" s="9"/>
      <c r="D143" s="9"/>
      <c r="E143" s="9"/>
      <c r="F143" s="12">
        <f t="shared" si="5"/>
        <v>0</v>
      </c>
    </row>
    <row r="144" spans="1:6" ht="12.75" hidden="1">
      <c r="A144" s="9">
        <v>12</v>
      </c>
      <c r="B144" s="9"/>
      <c r="C144" s="9"/>
      <c r="D144" s="9"/>
      <c r="E144" s="9"/>
      <c r="F144" s="12">
        <f t="shared" si="5"/>
        <v>0</v>
      </c>
    </row>
    <row r="145" spans="1:6" ht="12.75" hidden="1">
      <c r="A145" s="9">
        <v>13</v>
      </c>
      <c r="B145" s="9"/>
      <c r="C145" s="9"/>
      <c r="D145" s="9"/>
      <c r="E145" s="9"/>
      <c r="F145" s="12">
        <f t="shared" si="5"/>
        <v>0</v>
      </c>
    </row>
    <row r="146" spans="1:6" ht="12.75" hidden="1">
      <c r="A146" s="9">
        <v>14</v>
      </c>
      <c r="B146" s="9"/>
      <c r="C146" s="9"/>
      <c r="D146" s="9"/>
      <c r="E146" s="9"/>
      <c r="F146" s="12">
        <f t="shared" si="5"/>
        <v>0</v>
      </c>
    </row>
    <row r="147" spans="1:6" ht="12.75" hidden="1">
      <c r="A147" s="9">
        <v>15</v>
      </c>
      <c r="B147" s="9"/>
      <c r="C147" s="9"/>
      <c r="D147" s="9"/>
      <c r="E147" s="9"/>
      <c r="F147" s="12">
        <f t="shared" si="5"/>
        <v>0</v>
      </c>
    </row>
    <row r="148" spans="1:6" ht="12.75" hidden="1">
      <c r="A148" s="9">
        <v>16</v>
      </c>
      <c r="B148" s="9"/>
      <c r="C148" s="9"/>
      <c r="D148" s="9"/>
      <c r="E148" s="9"/>
      <c r="F148" s="12">
        <f t="shared" si="5"/>
        <v>0</v>
      </c>
    </row>
    <row r="149" spans="1:6" ht="12.75" hidden="1">
      <c r="A149" s="9">
        <v>17</v>
      </c>
      <c r="B149" s="9"/>
      <c r="C149" s="9"/>
      <c r="D149" s="9"/>
      <c r="E149" s="9"/>
      <c r="F149" s="12">
        <f t="shared" si="5"/>
        <v>0</v>
      </c>
    </row>
    <row r="150" spans="1:6" ht="12.75" hidden="1">
      <c r="A150" s="9">
        <v>18</v>
      </c>
      <c r="B150" s="9"/>
      <c r="C150" s="9"/>
      <c r="D150" s="9"/>
      <c r="E150" s="9"/>
      <c r="F150" s="12">
        <f t="shared" si="5"/>
        <v>0</v>
      </c>
    </row>
    <row r="151" spans="1:6" ht="12.75" hidden="1">
      <c r="A151" s="9">
        <v>19</v>
      </c>
      <c r="B151" s="9"/>
      <c r="C151" s="9"/>
      <c r="D151" s="9"/>
      <c r="E151" s="9"/>
      <c r="F151" s="12">
        <f t="shared" si="5"/>
        <v>0</v>
      </c>
    </row>
    <row r="152" spans="1:6" ht="12.75" hidden="1">
      <c r="A152" s="9">
        <v>20</v>
      </c>
      <c r="B152" s="9"/>
      <c r="C152" s="9"/>
      <c r="D152" s="9"/>
      <c r="E152" s="9"/>
      <c r="F152" s="12">
        <f t="shared" si="5"/>
        <v>0</v>
      </c>
    </row>
    <row r="155" spans="1:6" ht="12.75">
      <c r="A155" s="15" t="s">
        <v>56</v>
      </c>
      <c r="B155" s="16" t="s">
        <v>63</v>
      </c>
      <c r="C155" s="15" t="s">
        <v>58</v>
      </c>
      <c r="D155" s="17">
        <v>2.2</v>
      </c>
      <c r="E155" s="15" t="s">
        <v>7</v>
      </c>
      <c r="F155" s="15"/>
    </row>
    <row r="156" spans="1:6" ht="12.75">
      <c r="A156" s="15"/>
      <c r="B156" s="15"/>
      <c r="C156" s="15"/>
      <c r="D156" s="15"/>
      <c r="E156" s="15"/>
      <c r="F156" s="15"/>
    </row>
    <row r="157" spans="1:6" ht="12.75">
      <c r="A157" s="8"/>
      <c r="B157" s="8" t="s">
        <v>8</v>
      </c>
      <c r="C157" s="8" t="s">
        <v>9</v>
      </c>
      <c r="D157" s="8" t="s">
        <v>10</v>
      </c>
      <c r="E157" s="8" t="s">
        <v>11</v>
      </c>
      <c r="F157" s="8" t="s">
        <v>12</v>
      </c>
    </row>
    <row r="158" spans="1:6" ht="12.75">
      <c r="A158" s="9">
        <v>1</v>
      </c>
      <c r="B158" s="9">
        <v>7364</v>
      </c>
      <c r="C158" s="9" t="s">
        <v>64</v>
      </c>
      <c r="D158" s="9" t="s">
        <v>14</v>
      </c>
      <c r="E158" s="10">
        <v>0.03327546296296296</v>
      </c>
      <c r="F158" s="12">
        <f>+E158/$D$155</f>
        <v>0.015125210437710434</v>
      </c>
    </row>
    <row r="159" spans="1:6" ht="0.75" customHeight="1">
      <c r="A159" s="9">
        <v>2</v>
      </c>
      <c r="B159" s="9"/>
      <c r="C159" s="9"/>
      <c r="D159" s="9"/>
      <c r="E159" s="10"/>
      <c r="F159" s="12">
        <f aca="true" t="shared" si="6" ref="F159:F177">+E159/$D$155</f>
        <v>0</v>
      </c>
    </row>
    <row r="160" spans="1:6" ht="12.75" hidden="1">
      <c r="A160" s="9">
        <v>3</v>
      </c>
      <c r="B160" s="9"/>
      <c r="C160" s="9"/>
      <c r="D160" s="9"/>
      <c r="E160" s="10"/>
      <c r="F160" s="12">
        <f t="shared" si="6"/>
        <v>0</v>
      </c>
    </row>
    <row r="161" spans="1:6" ht="12.75" hidden="1">
      <c r="A161" s="9">
        <v>4</v>
      </c>
      <c r="B161" s="9"/>
      <c r="C161" s="9"/>
      <c r="D161" s="9"/>
      <c r="E161" s="10"/>
      <c r="F161" s="12">
        <f t="shared" si="6"/>
        <v>0</v>
      </c>
    </row>
    <row r="162" spans="1:6" ht="12.75" hidden="1">
      <c r="A162" s="9">
        <v>5</v>
      </c>
      <c r="B162" s="9"/>
      <c r="C162" s="9"/>
      <c r="D162" s="9"/>
      <c r="E162" s="10"/>
      <c r="F162" s="12">
        <f t="shared" si="6"/>
        <v>0</v>
      </c>
    </row>
    <row r="163" spans="1:6" ht="12.75" hidden="1">
      <c r="A163" s="9">
        <v>6</v>
      </c>
      <c r="B163" s="9"/>
      <c r="C163" s="9"/>
      <c r="D163" s="9"/>
      <c r="E163" s="10"/>
      <c r="F163" s="12">
        <f t="shared" si="6"/>
        <v>0</v>
      </c>
    </row>
    <row r="164" spans="1:6" ht="12.75" hidden="1">
      <c r="A164" s="9">
        <v>7</v>
      </c>
      <c r="B164" s="9"/>
      <c r="C164" s="9"/>
      <c r="D164" s="9"/>
      <c r="E164" s="9"/>
      <c r="F164" s="12">
        <f t="shared" si="6"/>
        <v>0</v>
      </c>
    </row>
    <row r="165" spans="1:6" ht="12.75" hidden="1">
      <c r="A165" s="9">
        <v>8</v>
      </c>
      <c r="B165" s="9"/>
      <c r="C165" s="9"/>
      <c r="D165" s="9"/>
      <c r="E165" s="9"/>
      <c r="F165" s="12">
        <f t="shared" si="6"/>
        <v>0</v>
      </c>
    </row>
    <row r="166" spans="1:6" ht="12.75" hidden="1">
      <c r="A166" s="9">
        <v>9</v>
      </c>
      <c r="B166" s="9"/>
      <c r="C166" s="9"/>
      <c r="D166" s="9"/>
      <c r="E166" s="9"/>
      <c r="F166" s="12">
        <f t="shared" si="6"/>
        <v>0</v>
      </c>
    </row>
    <row r="167" spans="1:6" ht="12.75" hidden="1">
      <c r="A167" s="9">
        <v>10</v>
      </c>
      <c r="B167" s="9"/>
      <c r="C167" s="9"/>
      <c r="D167" s="9"/>
      <c r="E167" s="9"/>
      <c r="F167" s="12">
        <f t="shared" si="6"/>
        <v>0</v>
      </c>
    </row>
    <row r="168" spans="1:6" ht="12.75" hidden="1">
      <c r="A168" s="9">
        <v>11</v>
      </c>
      <c r="B168" s="9"/>
      <c r="C168" s="9"/>
      <c r="D168" s="9"/>
      <c r="E168" s="9"/>
      <c r="F168" s="12">
        <f t="shared" si="6"/>
        <v>0</v>
      </c>
    </row>
    <row r="169" spans="1:6" ht="12.75" hidden="1">
      <c r="A169" s="9">
        <v>12</v>
      </c>
      <c r="B169" s="9"/>
      <c r="C169" s="9"/>
      <c r="D169" s="9"/>
      <c r="E169" s="9"/>
      <c r="F169" s="12">
        <f t="shared" si="6"/>
        <v>0</v>
      </c>
    </row>
    <row r="170" spans="1:6" ht="12.75" hidden="1">
      <c r="A170" s="9">
        <v>13</v>
      </c>
      <c r="B170" s="9"/>
      <c r="C170" s="9"/>
      <c r="D170" s="9"/>
      <c r="E170" s="9"/>
      <c r="F170" s="12">
        <f t="shared" si="6"/>
        <v>0</v>
      </c>
    </row>
    <row r="171" spans="1:6" ht="12.75" hidden="1">
      <c r="A171" s="9">
        <v>14</v>
      </c>
      <c r="B171" s="9"/>
      <c r="C171" s="9"/>
      <c r="D171" s="9"/>
      <c r="E171" s="9"/>
      <c r="F171" s="12">
        <f t="shared" si="6"/>
        <v>0</v>
      </c>
    </row>
    <row r="172" spans="1:6" ht="12.75" hidden="1">
      <c r="A172" s="9">
        <v>15</v>
      </c>
      <c r="B172" s="9"/>
      <c r="C172" s="9"/>
      <c r="D172" s="9"/>
      <c r="E172" s="9"/>
      <c r="F172" s="12">
        <f t="shared" si="6"/>
        <v>0</v>
      </c>
    </row>
    <row r="173" spans="1:6" ht="12.75" hidden="1">
      <c r="A173" s="9">
        <v>16</v>
      </c>
      <c r="B173" s="9"/>
      <c r="C173" s="9"/>
      <c r="D173" s="9"/>
      <c r="E173" s="9"/>
      <c r="F173" s="12">
        <f t="shared" si="6"/>
        <v>0</v>
      </c>
    </row>
    <row r="174" spans="1:6" ht="12.75" hidden="1">
      <c r="A174" s="9">
        <v>17</v>
      </c>
      <c r="B174" s="9"/>
      <c r="C174" s="9"/>
      <c r="D174" s="9"/>
      <c r="E174" s="9"/>
      <c r="F174" s="12">
        <f t="shared" si="6"/>
        <v>0</v>
      </c>
    </row>
    <row r="175" spans="1:6" ht="12.75" hidden="1">
      <c r="A175" s="9">
        <v>18</v>
      </c>
      <c r="B175" s="9"/>
      <c r="C175" s="9"/>
      <c r="D175" s="9"/>
      <c r="E175" s="9"/>
      <c r="F175" s="12">
        <f t="shared" si="6"/>
        <v>0</v>
      </c>
    </row>
    <row r="176" spans="1:6" ht="12.75" hidden="1">
      <c r="A176" s="9">
        <v>19</v>
      </c>
      <c r="B176" s="9"/>
      <c r="C176" s="9"/>
      <c r="D176" s="9"/>
      <c r="E176" s="9"/>
      <c r="F176" s="12">
        <f t="shared" si="6"/>
        <v>0</v>
      </c>
    </row>
    <row r="177" spans="1:6" ht="12.75" hidden="1">
      <c r="A177" s="9">
        <v>20</v>
      </c>
      <c r="B177" s="9"/>
      <c r="C177" s="9"/>
      <c r="D177" s="9"/>
      <c r="E177" s="9"/>
      <c r="F177" s="12">
        <f t="shared" si="6"/>
        <v>0</v>
      </c>
    </row>
    <row r="179" ht="0.75" customHeight="1"/>
    <row r="180" spans="1:6" ht="12.75" hidden="1">
      <c r="A180" s="15" t="s">
        <v>65</v>
      </c>
      <c r="B180" s="16" t="s">
        <v>66</v>
      </c>
      <c r="C180" s="15" t="s">
        <v>67</v>
      </c>
      <c r="D180" s="17">
        <v>1.2</v>
      </c>
      <c r="E180" s="15" t="s">
        <v>7</v>
      </c>
      <c r="F180" s="15"/>
    </row>
    <row r="181" spans="1:6" ht="12.75" hidden="1">
      <c r="A181" s="15"/>
      <c r="B181" s="15"/>
      <c r="C181" s="15"/>
      <c r="D181" s="15"/>
      <c r="E181" s="15"/>
      <c r="F181" s="15"/>
    </row>
    <row r="182" spans="1:6" ht="12.75" hidden="1">
      <c r="A182" s="8"/>
      <c r="B182" s="8" t="s">
        <v>8</v>
      </c>
      <c r="C182" s="8" t="s">
        <v>9</v>
      </c>
      <c r="D182" s="8" t="s">
        <v>10</v>
      </c>
      <c r="E182" s="8" t="s">
        <v>11</v>
      </c>
      <c r="F182" s="8" t="s">
        <v>12</v>
      </c>
    </row>
    <row r="183" spans="1:6" ht="12.75" hidden="1">
      <c r="A183" s="9">
        <v>1</v>
      </c>
      <c r="B183" s="9"/>
      <c r="C183" s="9"/>
      <c r="D183" s="9"/>
      <c r="E183" s="10"/>
      <c r="F183" s="12">
        <f aca="true" t="shared" si="7" ref="F183:F202">+E183/$D$180</f>
        <v>0</v>
      </c>
    </row>
    <row r="184" spans="1:6" ht="12.75" hidden="1">
      <c r="A184" s="9">
        <v>2</v>
      </c>
      <c r="B184" s="9"/>
      <c r="C184" s="9"/>
      <c r="D184" s="9"/>
      <c r="E184" s="10"/>
      <c r="F184" s="12">
        <f t="shared" si="7"/>
        <v>0</v>
      </c>
    </row>
    <row r="185" spans="1:6" ht="12.75" hidden="1">
      <c r="A185" s="9">
        <v>3</v>
      </c>
      <c r="B185" s="9"/>
      <c r="C185" s="9"/>
      <c r="D185" s="9"/>
      <c r="E185" s="10"/>
      <c r="F185" s="12">
        <f t="shared" si="7"/>
        <v>0</v>
      </c>
    </row>
    <row r="186" spans="1:6" ht="12.75" hidden="1">
      <c r="A186" s="9">
        <v>4</v>
      </c>
      <c r="B186" s="9"/>
      <c r="C186" s="9"/>
      <c r="D186" s="9"/>
      <c r="E186" s="10"/>
      <c r="F186" s="12">
        <f t="shared" si="7"/>
        <v>0</v>
      </c>
    </row>
    <row r="187" spans="1:6" ht="12.75" hidden="1">
      <c r="A187" s="9">
        <v>5</v>
      </c>
      <c r="B187" s="9"/>
      <c r="C187" s="9"/>
      <c r="D187" s="9"/>
      <c r="E187" s="10"/>
      <c r="F187" s="12">
        <f t="shared" si="7"/>
        <v>0</v>
      </c>
    </row>
    <row r="188" spans="1:6" ht="12.75" hidden="1">
      <c r="A188" s="9">
        <v>6</v>
      </c>
      <c r="B188" s="9"/>
      <c r="C188" s="9"/>
      <c r="D188" s="9"/>
      <c r="E188" s="10"/>
      <c r="F188" s="12">
        <f t="shared" si="7"/>
        <v>0</v>
      </c>
    </row>
    <row r="189" spans="1:6" ht="12.75" hidden="1">
      <c r="A189" s="9">
        <v>7</v>
      </c>
      <c r="B189" s="9"/>
      <c r="C189" s="9"/>
      <c r="D189" s="9"/>
      <c r="E189" s="9"/>
      <c r="F189" s="12">
        <f t="shared" si="7"/>
        <v>0</v>
      </c>
    </row>
    <row r="190" spans="1:6" ht="12.75" hidden="1">
      <c r="A190" s="9">
        <v>8</v>
      </c>
      <c r="B190" s="9"/>
      <c r="C190" s="9"/>
      <c r="D190" s="9"/>
      <c r="E190" s="9"/>
      <c r="F190" s="12">
        <f t="shared" si="7"/>
        <v>0</v>
      </c>
    </row>
    <row r="191" spans="1:6" ht="12.75" hidden="1">
      <c r="A191" s="9">
        <v>9</v>
      </c>
      <c r="B191" s="9"/>
      <c r="C191" s="9"/>
      <c r="D191" s="9"/>
      <c r="E191" s="10"/>
      <c r="F191" s="12">
        <f t="shared" si="7"/>
        <v>0</v>
      </c>
    </row>
    <row r="192" spans="1:6" ht="12.75" hidden="1">
      <c r="A192" s="9">
        <v>10</v>
      </c>
      <c r="B192" s="9"/>
      <c r="C192" s="9"/>
      <c r="D192" s="9"/>
      <c r="E192" s="10"/>
      <c r="F192" s="12">
        <f t="shared" si="7"/>
        <v>0</v>
      </c>
    </row>
    <row r="193" spans="1:6" ht="12.75" hidden="1">
      <c r="A193" s="9">
        <v>11</v>
      </c>
      <c r="B193" s="9"/>
      <c r="C193" s="9"/>
      <c r="D193" s="9"/>
      <c r="E193" s="9"/>
      <c r="F193" s="12">
        <f t="shared" si="7"/>
        <v>0</v>
      </c>
    </row>
    <row r="194" spans="1:6" ht="12.75" hidden="1">
      <c r="A194" s="9">
        <v>12</v>
      </c>
      <c r="B194" s="9"/>
      <c r="C194" s="9"/>
      <c r="D194" s="9"/>
      <c r="E194" s="9"/>
      <c r="F194" s="12">
        <f t="shared" si="7"/>
        <v>0</v>
      </c>
    </row>
    <row r="195" spans="1:6" ht="12.75" hidden="1">
      <c r="A195" s="9">
        <v>13</v>
      </c>
      <c r="B195" s="9"/>
      <c r="C195" s="9"/>
      <c r="D195" s="9"/>
      <c r="E195" s="9"/>
      <c r="F195" s="12">
        <f t="shared" si="7"/>
        <v>0</v>
      </c>
    </row>
    <row r="196" spans="1:6" ht="12.75" hidden="1">
      <c r="A196" s="9">
        <v>14</v>
      </c>
      <c r="B196" s="9"/>
      <c r="C196" s="9"/>
      <c r="D196" s="9"/>
      <c r="E196" s="9"/>
      <c r="F196" s="12">
        <f t="shared" si="7"/>
        <v>0</v>
      </c>
    </row>
    <row r="197" spans="1:6" ht="12.75" hidden="1">
      <c r="A197" s="9">
        <v>15</v>
      </c>
      <c r="B197" s="9"/>
      <c r="C197" s="9"/>
      <c r="D197" s="9"/>
      <c r="E197" s="9"/>
      <c r="F197" s="12">
        <f t="shared" si="7"/>
        <v>0</v>
      </c>
    </row>
    <row r="198" spans="1:6" ht="12.75" hidden="1">
      <c r="A198" s="9">
        <v>16</v>
      </c>
      <c r="B198" s="9"/>
      <c r="C198" s="9"/>
      <c r="D198" s="9"/>
      <c r="E198" s="9"/>
      <c r="F198" s="12">
        <f t="shared" si="7"/>
        <v>0</v>
      </c>
    </row>
    <row r="199" spans="1:6" ht="12.75" hidden="1">
      <c r="A199" s="9">
        <v>17</v>
      </c>
      <c r="B199" s="9"/>
      <c r="C199" s="9"/>
      <c r="D199" s="9"/>
      <c r="E199" s="9"/>
      <c r="F199" s="12">
        <f t="shared" si="7"/>
        <v>0</v>
      </c>
    </row>
    <row r="200" spans="1:6" ht="12.75" hidden="1">
      <c r="A200" s="9">
        <v>18</v>
      </c>
      <c r="B200" s="9"/>
      <c r="C200" s="9"/>
      <c r="D200" s="9"/>
      <c r="E200" s="9"/>
      <c r="F200" s="12">
        <f t="shared" si="7"/>
        <v>0</v>
      </c>
    </row>
    <row r="201" spans="1:6" ht="12.75" hidden="1">
      <c r="A201" s="9">
        <v>19</v>
      </c>
      <c r="B201" s="9"/>
      <c r="C201" s="9"/>
      <c r="D201" s="9"/>
      <c r="E201" s="9"/>
      <c r="F201" s="12">
        <f t="shared" si="7"/>
        <v>0</v>
      </c>
    </row>
    <row r="202" spans="1:6" ht="12.75" hidden="1">
      <c r="A202" s="9">
        <v>20</v>
      </c>
      <c r="B202" s="9"/>
      <c r="C202" s="9"/>
      <c r="D202" s="9"/>
      <c r="E202" s="9"/>
      <c r="F202" s="12">
        <f t="shared" si="7"/>
        <v>0</v>
      </c>
    </row>
    <row r="205" spans="1:6" ht="12.75">
      <c r="A205" s="15" t="s">
        <v>81</v>
      </c>
      <c r="B205" s="16" t="s">
        <v>82</v>
      </c>
      <c r="C205" s="15"/>
      <c r="D205" s="17"/>
      <c r="E205" s="15"/>
      <c r="F205" s="15"/>
    </row>
    <row r="206" spans="1:6" ht="12.75">
      <c r="A206" s="15"/>
      <c r="B206" s="15"/>
      <c r="C206" s="15"/>
      <c r="D206" s="15"/>
      <c r="E206" s="15"/>
      <c r="F206" s="15"/>
    </row>
    <row r="207" spans="1:6" ht="12.75">
      <c r="A207" s="8"/>
      <c r="B207" s="8" t="s">
        <v>8</v>
      </c>
      <c r="C207" s="8" t="s">
        <v>9</v>
      </c>
      <c r="D207" s="8" t="s">
        <v>10</v>
      </c>
      <c r="E207" s="8" t="s">
        <v>11</v>
      </c>
      <c r="F207" s="8" t="s">
        <v>83</v>
      </c>
    </row>
    <row r="208" spans="1:6" ht="12.75">
      <c r="A208" s="9">
        <v>1</v>
      </c>
      <c r="B208" s="9">
        <v>0</v>
      </c>
      <c r="C208" s="9" t="s">
        <v>316</v>
      </c>
      <c r="D208" s="9"/>
      <c r="E208" s="10">
        <v>0.025740740740740745</v>
      </c>
      <c r="F208" s="18">
        <v>20</v>
      </c>
    </row>
    <row r="209" spans="1:6" ht="12.75">
      <c r="A209" s="9">
        <v>2</v>
      </c>
      <c r="B209" s="9">
        <v>4382</v>
      </c>
      <c r="C209" s="9" t="s">
        <v>89</v>
      </c>
      <c r="D209" s="9" t="s">
        <v>288</v>
      </c>
      <c r="E209" s="10">
        <v>0.034212962962962966</v>
      </c>
      <c r="F209" s="18">
        <v>20</v>
      </c>
    </row>
    <row r="210" spans="1:6" ht="12.75">
      <c r="A210" s="9">
        <v>3</v>
      </c>
      <c r="B210" s="9">
        <v>0</v>
      </c>
      <c r="C210" s="9" t="s">
        <v>317</v>
      </c>
      <c r="D210" s="9"/>
      <c r="E210" s="10">
        <v>0.017037037037037038</v>
      </c>
      <c r="F210" s="18">
        <v>10</v>
      </c>
    </row>
    <row r="211" spans="1:6" ht="12.75">
      <c r="A211" s="9">
        <v>4</v>
      </c>
      <c r="B211" s="9">
        <v>4301</v>
      </c>
      <c r="C211" s="9" t="s">
        <v>296</v>
      </c>
      <c r="D211" s="9" t="s">
        <v>14</v>
      </c>
      <c r="E211" s="10">
        <v>0.04384259259259259</v>
      </c>
      <c r="F211" s="18">
        <v>6</v>
      </c>
    </row>
    <row r="212" spans="1:6" ht="12.75">
      <c r="A212" s="9">
        <v>5</v>
      </c>
      <c r="B212" s="9">
        <v>3414</v>
      </c>
      <c r="C212" s="9" t="s">
        <v>318</v>
      </c>
      <c r="D212" s="9" t="s">
        <v>44</v>
      </c>
      <c r="E212" s="10">
        <v>0.04369212962962963</v>
      </c>
      <c r="F212" s="18">
        <v>5</v>
      </c>
    </row>
    <row r="213" spans="1:6" ht="0.75" customHeight="1">
      <c r="A213" s="9">
        <v>6</v>
      </c>
      <c r="B213" s="9"/>
      <c r="C213" s="9"/>
      <c r="D213" s="9"/>
      <c r="E213" s="10"/>
      <c r="F213" s="18"/>
    </row>
    <row r="214" spans="1:6" ht="12.75" hidden="1">
      <c r="A214" s="9">
        <v>7</v>
      </c>
      <c r="B214" s="9"/>
      <c r="C214" s="9"/>
      <c r="D214" s="9"/>
      <c r="E214" s="10"/>
      <c r="F214" s="18"/>
    </row>
    <row r="215" spans="1:6" ht="12.75" hidden="1">
      <c r="A215" s="9">
        <v>8</v>
      </c>
      <c r="B215" s="9"/>
      <c r="C215" s="9"/>
      <c r="D215" s="9"/>
      <c r="E215" s="10"/>
      <c r="F215" s="18"/>
    </row>
    <row r="216" spans="1:6" ht="12.75" hidden="1">
      <c r="A216" s="9">
        <v>9</v>
      </c>
      <c r="B216" s="9"/>
      <c r="C216" s="9"/>
      <c r="D216" s="9"/>
      <c r="E216" s="9"/>
      <c r="F216" s="18"/>
    </row>
    <row r="217" spans="1:6" ht="12.75" hidden="1">
      <c r="A217" s="9">
        <v>10</v>
      </c>
      <c r="B217" s="9"/>
      <c r="C217" s="9"/>
      <c r="D217" s="9"/>
      <c r="E217" s="9"/>
      <c r="F217" s="18"/>
    </row>
    <row r="218" spans="1:6" ht="12.75" hidden="1">
      <c r="A218" s="9">
        <v>11</v>
      </c>
      <c r="B218" s="9"/>
      <c r="C218" s="9"/>
      <c r="D218" s="9"/>
      <c r="E218" s="9"/>
      <c r="F218" s="18"/>
    </row>
    <row r="219" spans="1:6" ht="12.75" hidden="1">
      <c r="A219" s="9">
        <v>12</v>
      </c>
      <c r="B219" s="9"/>
      <c r="C219" s="9"/>
      <c r="D219" s="9"/>
      <c r="E219" s="9"/>
      <c r="F219" s="18"/>
    </row>
    <row r="220" spans="1:6" ht="12.75" hidden="1">
      <c r="A220" s="9">
        <v>13</v>
      </c>
      <c r="B220" s="9"/>
      <c r="C220" s="9"/>
      <c r="D220" s="9"/>
      <c r="E220" s="9"/>
      <c r="F220" s="18"/>
    </row>
    <row r="221" spans="1:6" ht="12.75" hidden="1">
      <c r="A221" s="9">
        <v>14</v>
      </c>
      <c r="B221" s="9"/>
      <c r="C221" s="9"/>
      <c r="D221" s="9"/>
      <c r="E221" s="9"/>
      <c r="F221" s="18"/>
    </row>
    <row r="222" spans="1:6" ht="12.75" hidden="1">
      <c r="A222" s="9">
        <v>15</v>
      </c>
      <c r="B222" s="9"/>
      <c r="C222" s="9"/>
      <c r="D222" s="9"/>
      <c r="E222" s="9"/>
      <c r="F222" s="18"/>
    </row>
    <row r="223" spans="1:6" ht="12.75" hidden="1">
      <c r="A223" s="9">
        <v>16</v>
      </c>
      <c r="B223" s="9"/>
      <c r="C223" s="9"/>
      <c r="D223" s="9"/>
      <c r="E223" s="9"/>
      <c r="F223" s="18"/>
    </row>
    <row r="224" spans="1:6" ht="12.75" hidden="1">
      <c r="A224" s="9">
        <v>17</v>
      </c>
      <c r="B224" s="9"/>
      <c r="C224" s="9"/>
      <c r="D224" s="9"/>
      <c r="E224" s="9"/>
      <c r="F224" s="18"/>
    </row>
    <row r="225" spans="1:6" ht="12.75" hidden="1">
      <c r="A225" s="9">
        <v>18</v>
      </c>
      <c r="B225" s="9"/>
      <c r="C225" s="9"/>
      <c r="D225" s="9"/>
      <c r="E225" s="9"/>
      <c r="F225" s="18"/>
    </row>
    <row r="226" spans="1:6" ht="12.75" hidden="1">
      <c r="A226" s="9">
        <v>19</v>
      </c>
      <c r="B226" s="9"/>
      <c r="C226" s="9"/>
      <c r="D226" s="9"/>
      <c r="E226" s="9"/>
      <c r="F226" s="18"/>
    </row>
    <row r="227" spans="1:6" ht="12.75" hidden="1">
      <c r="A227" s="9">
        <v>20</v>
      </c>
      <c r="B227" s="9"/>
      <c r="C227" s="9"/>
      <c r="D227" s="9"/>
      <c r="E227" s="9"/>
      <c r="F227" s="1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C133" sqref="C133"/>
    </sheetView>
  </sheetViews>
  <sheetFormatPr defaultColWidth="9.140625" defaultRowHeight="12.75"/>
  <cols>
    <col min="1" max="1" width="6.57421875" style="0" customWidth="1"/>
    <col min="3" max="3" width="20.421875" style="0" customWidth="1"/>
    <col min="4" max="4" width="11.00390625" style="0" customWidth="1"/>
    <col min="6" max="6" width="10.140625" style="0" customWidth="1"/>
  </cols>
  <sheetData>
    <row r="1" ht="17.25">
      <c r="B1" s="1" t="s">
        <v>0</v>
      </c>
    </row>
    <row r="3" spans="2:6" ht="12.75">
      <c r="B3" s="5" t="s">
        <v>319</v>
      </c>
      <c r="F3" s="105">
        <v>39301</v>
      </c>
    </row>
    <row r="4" ht="12.75">
      <c r="B4" s="19" t="s">
        <v>320</v>
      </c>
    </row>
    <row r="5" ht="12.75">
      <c r="B5" s="19"/>
    </row>
    <row r="6" spans="1:5" ht="12.75">
      <c r="A6" t="s">
        <v>4</v>
      </c>
      <c r="B6" s="5" t="s">
        <v>5</v>
      </c>
      <c r="C6" s="19" t="s">
        <v>321</v>
      </c>
      <c r="D6" s="6">
        <v>2.8</v>
      </c>
      <c r="E6" t="s">
        <v>7</v>
      </c>
    </row>
    <row r="8" spans="1:9" ht="12.75">
      <c r="A8" s="7"/>
      <c r="B8" s="7" t="s">
        <v>8</v>
      </c>
      <c r="C8" s="7" t="s">
        <v>9</v>
      </c>
      <c r="D8" s="7" t="s">
        <v>10</v>
      </c>
      <c r="E8" s="8" t="s">
        <v>11</v>
      </c>
      <c r="F8" s="8" t="s">
        <v>12</v>
      </c>
      <c r="I8" s="106"/>
    </row>
    <row r="9" spans="1:9" ht="12.75">
      <c r="A9" s="9">
        <v>1</v>
      </c>
      <c r="B9" s="9">
        <v>3045</v>
      </c>
      <c r="C9" s="9" t="s">
        <v>322</v>
      </c>
      <c r="D9" s="9" t="s">
        <v>14</v>
      </c>
      <c r="E9" s="10">
        <v>0.008738425925925926</v>
      </c>
      <c r="F9" s="11">
        <f aca="true" t="shared" si="0" ref="F9:F41">+E9/$D$6</f>
        <v>0.0031208664021164017</v>
      </c>
      <c r="G9">
        <v>30</v>
      </c>
      <c r="I9" s="106"/>
    </row>
    <row r="10" spans="1:9" ht="12.75">
      <c r="A10" s="9">
        <v>2</v>
      </c>
      <c r="B10" s="9">
        <v>4487</v>
      </c>
      <c r="C10" s="9" t="s">
        <v>323</v>
      </c>
      <c r="D10" s="9" t="s">
        <v>240</v>
      </c>
      <c r="E10" s="10">
        <v>0.008865740740740742</v>
      </c>
      <c r="F10" s="12">
        <f t="shared" si="0"/>
        <v>0.003166335978835979</v>
      </c>
      <c r="G10">
        <v>25</v>
      </c>
      <c r="I10" s="106"/>
    </row>
    <row r="11" spans="1:9" ht="12.75">
      <c r="A11" s="9">
        <v>3</v>
      </c>
      <c r="B11" s="9">
        <v>1145</v>
      </c>
      <c r="C11" s="9" t="s">
        <v>324</v>
      </c>
      <c r="D11" s="9" t="s">
        <v>284</v>
      </c>
      <c r="E11" s="10">
        <v>0.008969907407407407</v>
      </c>
      <c r="F11" s="12">
        <f t="shared" si="0"/>
        <v>0.0032035383597883594</v>
      </c>
      <c r="G11">
        <v>21</v>
      </c>
      <c r="I11" s="106"/>
    </row>
    <row r="12" spans="1:9" ht="12.75">
      <c r="A12" s="9">
        <v>4</v>
      </c>
      <c r="B12" s="9">
        <v>3659</v>
      </c>
      <c r="C12" s="9" t="s">
        <v>325</v>
      </c>
      <c r="D12" s="9" t="s">
        <v>326</v>
      </c>
      <c r="E12" s="107" t="s">
        <v>327</v>
      </c>
      <c r="F12" s="12">
        <f t="shared" si="0"/>
        <v>0</v>
      </c>
      <c r="G12">
        <v>19</v>
      </c>
      <c r="I12" s="106"/>
    </row>
    <row r="13" spans="1:9" ht="12.75">
      <c r="A13" s="9">
        <v>5</v>
      </c>
      <c r="B13" s="9">
        <v>1326</v>
      </c>
      <c r="C13" s="9" t="s">
        <v>328</v>
      </c>
      <c r="D13" s="9" t="s">
        <v>255</v>
      </c>
      <c r="E13" s="10">
        <v>0.009386574074074075</v>
      </c>
      <c r="F13" s="12">
        <f t="shared" si="0"/>
        <v>0.0033523478835978835</v>
      </c>
      <c r="G13">
        <v>18</v>
      </c>
      <c r="I13" s="106"/>
    </row>
    <row r="14" spans="1:9" ht="12.75">
      <c r="A14" s="9">
        <v>6</v>
      </c>
      <c r="B14" s="9">
        <v>660</v>
      </c>
      <c r="C14" s="9" t="s">
        <v>329</v>
      </c>
      <c r="D14" s="9" t="s">
        <v>330</v>
      </c>
      <c r="E14" s="10">
        <v>0.009537037037037037</v>
      </c>
      <c r="F14" s="12">
        <f t="shared" si="0"/>
        <v>0.0034060846560846555</v>
      </c>
      <c r="G14">
        <v>17</v>
      </c>
      <c r="I14" s="106"/>
    </row>
    <row r="15" spans="1:9" ht="12.75">
      <c r="A15" s="9">
        <v>7</v>
      </c>
      <c r="B15" s="9">
        <v>1144</v>
      </c>
      <c r="C15" s="9" t="s">
        <v>331</v>
      </c>
      <c r="D15" s="9" t="s">
        <v>284</v>
      </c>
      <c r="E15" s="10">
        <v>0.009652777777777777</v>
      </c>
      <c r="F15" s="12">
        <f t="shared" si="0"/>
        <v>0.0034474206349206344</v>
      </c>
      <c r="G15">
        <v>16</v>
      </c>
      <c r="I15" s="106"/>
    </row>
    <row r="16" spans="1:9" ht="12.75">
      <c r="A16" s="9">
        <v>8</v>
      </c>
      <c r="B16" s="9">
        <v>3710</v>
      </c>
      <c r="C16" s="9" t="s">
        <v>332</v>
      </c>
      <c r="D16" s="9" t="s">
        <v>326</v>
      </c>
      <c r="E16" s="10">
        <v>0.009918981481481482</v>
      </c>
      <c r="F16" s="12">
        <f t="shared" si="0"/>
        <v>0.003542493386243386</v>
      </c>
      <c r="G16">
        <v>15</v>
      </c>
      <c r="I16" s="106"/>
    </row>
    <row r="17" spans="1:9" ht="12.75">
      <c r="A17" s="9">
        <v>9</v>
      </c>
      <c r="B17" s="9">
        <v>4346</v>
      </c>
      <c r="C17" s="9" t="s">
        <v>333</v>
      </c>
      <c r="D17" s="9" t="s">
        <v>240</v>
      </c>
      <c r="E17" s="10">
        <v>0.009953703703703704</v>
      </c>
      <c r="F17" s="12">
        <f t="shared" si="0"/>
        <v>0.0035548941798941797</v>
      </c>
      <c r="G17">
        <v>14</v>
      </c>
      <c r="I17" s="106"/>
    </row>
    <row r="18" spans="1:9" ht="12.75">
      <c r="A18" s="9">
        <v>9</v>
      </c>
      <c r="B18" s="9">
        <v>1300</v>
      </c>
      <c r="C18" s="9" t="s">
        <v>334</v>
      </c>
      <c r="D18" s="9" t="s">
        <v>335</v>
      </c>
      <c r="E18" s="10">
        <v>0.009953703703703704</v>
      </c>
      <c r="F18" s="12">
        <f t="shared" si="0"/>
        <v>0.0035548941798941797</v>
      </c>
      <c r="G18">
        <v>13</v>
      </c>
      <c r="I18" s="106"/>
    </row>
    <row r="19" spans="1:9" ht="12.75">
      <c r="A19" s="9">
        <v>11</v>
      </c>
      <c r="B19" s="9">
        <v>1243</v>
      </c>
      <c r="C19" s="9" t="s">
        <v>13</v>
      </c>
      <c r="D19" s="9" t="s">
        <v>14</v>
      </c>
      <c r="E19" s="10">
        <v>0.010034722222222221</v>
      </c>
      <c r="F19" s="12">
        <f t="shared" si="0"/>
        <v>0.003583829365079364</v>
      </c>
      <c r="G19">
        <v>12</v>
      </c>
      <c r="I19" s="106"/>
    </row>
    <row r="20" spans="1:9" ht="12.75">
      <c r="A20" s="9">
        <v>12</v>
      </c>
      <c r="B20" s="9">
        <v>7500</v>
      </c>
      <c r="C20" s="9" t="s">
        <v>336</v>
      </c>
      <c r="D20" s="9" t="s">
        <v>238</v>
      </c>
      <c r="E20" s="10">
        <v>0.01017361111111111</v>
      </c>
      <c r="F20" s="12">
        <f t="shared" si="0"/>
        <v>0.0036334325396825394</v>
      </c>
      <c r="G20">
        <v>11</v>
      </c>
      <c r="I20" s="106"/>
    </row>
    <row r="21" spans="1:9" ht="12.75">
      <c r="A21" s="9">
        <v>13</v>
      </c>
      <c r="B21" s="9">
        <v>1075</v>
      </c>
      <c r="C21" s="9" t="s">
        <v>15</v>
      </c>
      <c r="D21" s="9" t="s">
        <v>14</v>
      </c>
      <c r="E21" s="10">
        <v>0.010219907407407408</v>
      </c>
      <c r="F21" s="12">
        <f t="shared" si="0"/>
        <v>0.0036499669312169314</v>
      </c>
      <c r="G21">
        <v>10</v>
      </c>
      <c r="I21" s="106"/>
    </row>
    <row r="22" spans="1:9" ht="12.75">
      <c r="A22" s="9">
        <v>14</v>
      </c>
      <c r="B22" s="9">
        <v>7168</v>
      </c>
      <c r="C22" s="9" t="s">
        <v>87</v>
      </c>
      <c r="D22" s="9" t="s">
        <v>14</v>
      </c>
      <c r="E22" s="10">
        <v>0.010347222222222223</v>
      </c>
      <c r="F22" s="12">
        <f t="shared" si="0"/>
        <v>0.003695436507936508</v>
      </c>
      <c r="G22">
        <v>9</v>
      </c>
      <c r="I22" s="106"/>
    </row>
    <row r="23" spans="1:9" ht="12.75">
      <c r="A23" s="9">
        <v>15</v>
      </c>
      <c r="B23" s="9">
        <v>2886</v>
      </c>
      <c r="C23" s="9" t="s">
        <v>337</v>
      </c>
      <c r="D23" s="9" t="s">
        <v>326</v>
      </c>
      <c r="E23" s="10">
        <v>0.010416666666666666</v>
      </c>
      <c r="F23" s="12">
        <f t="shared" si="0"/>
        <v>0.0037202380952380946</v>
      </c>
      <c r="G23">
        <v>8</v>
      </c>
      <c r="I23" s="106"/>
    </row>
    <row r="24" spans="1:9" ht="12.75">
      <c r="A24" s="9">
        <v>16</v>
      </c>
      <c r="B24" s="9">
        <v>4731</v>
      </c>
      <c r="C24" s="9" t="s">
        <v>338</v>
      </c>
      <c r="D24" s="9"/>
      <c r="E24" s="10">
        <v>0.010752314814814814</v>
      </c>
      <c r="F24" s="12">
        <f t="shared" si="0"/>
        <v>0.003840112433862433</v>
      </c>
      <c r="G24">
        <v>7</v>
      </c>
      <c r="I24" s="106"/>
    </row>
    <row r="25" spans="1:9" ht="12.75">
      <c r="A25" s="9">
        <v>17</v>
      </c>
      <c r="B25" s="9">
        <v>4102</v>
      </c>
      <c r="C25" s="9" t="s">
        <v>339</v>
      </c>
      <c r="D25" s="9" t="s">
        <v>240</v>
      </c>
      <c r="E25" s="10">
        <v>0.010937500000000001</v>
      </c>
      <c r="F25" s="12">
        <f t="shared" si="0"/>
        <v>0.00390625</v>
      </c>
      <c r="G25">
        <v>6</v>
      </c>
      <c r="I25" s="106"/>
    </row>
    <row r="26" spans="1:9" ht="12.75">
      <c r="A26" s="9">
        <v>18</v>
      </c>
      <c r="B26" s="108">
        <v>3043</v>
      </c>
      <c r="C26" s="108" t="s">
        <v>17</v>
      </c>
      <c r="D26" s="79" t="s">
        <v>14</v>
      </c>
      <c r="E26" s="109">
        <v>0.010983796296296297</v>
      </c>
      <c r="F26" s="12">
        <f t="shared" si="0"/>
        <v>0.003922784391534391</v>
      </c>
      <c r="G26">
        <v>5</v>
      </c>
      <c r="I26" s="106"/>
    </row>
    <row r="27" spans="1:9" ht="12.75">
      <c r="A27" s="9">
        <v>19</v>
      </c>
      <c r="B27" s="9">
        <v>4278</v>
      </c>
      <c r="C27" s="9" t="s">
        <v>340</v>
      </c>
      <c r="D27" s="9" t="s">
        <v>36</v>
      </c>
      <c r="E27" s="10">
        <v>0.011666666666666667</v>
      </c>
      <c r="F27" s="12">
        <f t="shared" si="0"/>
        <v>0.004166666666666667</v>
      </c>
      <c r="G27">
        <v>4</v>
      </c>
      <c r="I27" s="106"/>
    </row>
    <row r="28" spans="1:9" ht="12.75">
      <c r="A28" s="9">
        <v>20</v>
      </c>
      <c r="B28" s="9">
        <v>4338</v>
      </c>
      <c r="C28" s="9" t="s">
        <v>341</v>
      </c>
      <c r="D28" s="9" t="s">
        <v>342</v>
      </c>
      <c r="E28" s="10">
        <v>0.012291666666666666</v>
      </c>
      <c r="F28" s="12">
        <f t="shared" si="0"/>
        <v>0.0043898809523809515</v>
      </c>
      <c r="G28">
        <v>3</v>
      </c>
      <c r="I28" s="106"/>
    </row>
    <row r="29" spans="1:9" ht="12.75">
      <c r="A29" s="9">
        <v>21</v>
      </c>
      <c r="B29" s="9">
        <v>902</v>
      </c>
      <c r="C29" s="9" t="s">
        <v>343</v>
      </c>
      <c r="D29" s="9" t="s">
        <v>44</v>
      </c>
      <c r="E29" s="10">
        <v>0.01275462962962963</v>
      </c>
      <c r="F29" s="12">
        <f t="shared" si="0"/>
        <v>0.004555224867724868</v>
      </c>
      <c r="G29">
        <v>2</v>
      </c>
      <c r="I29" s="106"/>
    </row>
    <row r="30" spans="1:9" ht="12.75">
      <c r="A30" s="9">
        <v>22</v>
      </c>
      <c r="B30" s="9">
        <v>411</v>
      </c>
      <c r="C30" s="9" t="s">
        <v>344</v>
      </c>
      <c r="D30" s="9" t="s">
        <v>342</v>
      </c>
      <c r="E30" s="10">
        <v>0.012905092592592591</v>
      </c>
      <c r="F30" s="12">
        <f t="shared" si="0"/>
        <v>0.004608961640211639</v>
      </c>
      <c r="G30">
        <v>1</v>
      </c>
      <c r="I30" s="106"/>
    </row>
    <row r="31" spans="1:9" ht="12.75">
      <c r="A31" s="9">
        <v>23</v>
      </c>
      <c r="B31" s="9">
        <v>1234</v>
      </c>
      <c r="C31" s="9" t="s">
        <v>345</v>
      </c>
      <c r="D31" s="9" t="s">
        <v>250</v>
      </c>
      <c r="E31" s="10">
        <v>0.013113425925925926</v>
      </c>
      <c r="F31" s="12">
        <f t="shared" si="0"/>
        <v>0.004683366402116401</v>
      </c>
      <c r="G31">
        <v>1</v>
      </c>
      <c r="I31" s="106"/>
    </row>
    <row r="32" spans="1:9" ht="12.75">
      <c r="A32" s="9">
        <v>24</v>
      </c>
      <c r="B32" s="9">
        <v>215</v>
      </c>
      <c r="C32" s="9" t="s">
        <v>346</v>
      </c>
      <c r="D32" s="9" t="s">
        <v>292</v>
      </c>
      <c r="E32" s="10">
        <v>0.01355324074074074</v>
      </c>
      <c r="F32" s="12">
        <f t="shared" si="0"/>
        <v>0.0048404431216931216</v>
      </c>
      <c r="G32">
        <v>1</v>
      </c>
      <c r="I32" s="106"/>
    </row>
    <row r="33" spans="1:9" ht="12.75">
      <c r="A33" s="9">
        <v>25</v>
      </c>
      <c r="B33" s="9">
        <v>8602</v>
      </c>
      <c r="C33" s="110" t="s">
        <v>347</v>
      </c>
      <c r="D33" s="9"/>
      <c r="E33" s="10">
        <v>0.01392361111111111</v>
      </c>
      <c r="F33" s="12">
        <f t="shared" si="0"/>
        <v>0.004972718253968254</v>
      </c>
      <c r="G33">
        <v>1</v>
      </c>
      <c r="I33" s="106"/>
    </row>
    <row r="34" spans="1:9" ht="12.75">
      <c r="A34" s="9">
        <v>26</v>
      </c>
      <c r="B34" s="9">
        <v>2892</v>
      </c>
      <c r="C34" s="9" t="s">
        <v>348</v>
      </c>
      <c r="D34" s="9"/>
      <c r="E34" s="10">
        <v>0.015497685185185186</v>
      </c>
      <c r="F34" s="12">
        <f t="shared" si="0"/>
        <v>0.005534887566137566</v>
      </c>
      <c r="G34">
        <v>1</v>
      </c>
      <c r="I34" s="106"/>
    </row>
    <row r="35" spans="1:9" ht="12.75">
      <c r="A35" s="9">
        <v>27</v>
      </c>
      <c r="B35" s="9">
        <v>894</v>
      </c>
      <c r="C35" s="9" t="s">
        <v>20</v>
      </c>
      <c r="D35" s="9" t="s">
        <v>14</v>
      </c>
      <c r="E35" s="10">
        <v>0.016909722222222225</v>
      </c>
      <c r="F35" s="12">
        <f t="shared" si="0"/>
        <v>0.006039186507936508</v>
      </c>
      <c r="G35">
        <v>1</v>
      </c>
      <c r="I35" s="106"/>
    </row>
    <row r="36" spans="1:9" ht="12.75">
      <c r="A36" s="9">
        <v>28</v>
      </c>
      <c r="B36" s="9"/>
      <c r="C36" s="110" t="s">
        <v>88</v>
      </c>
      <c r="D36" s="9"/>
      <c r="E36" s="10">
        <v>0.018310185185185186</v>
      </c>
      <c r="F36" s="12">
        <f t="shared" si="0"/>
        <v>0.006539351851851852</v>
      </c>
      <c r="G36">
        <v>1</v>
      </c>
      <c r="I36" s="106"/>
    </row>
    <row r="37" spans="1:9" ht="12.75">
      <c r="A37" s="9">
        <v>29</v>
      </c>
      <c r="B37" s="9">
        <v>3417</v>
      </c>
      <c r="C37" s="9" t="s">
        <v>349</v>
      </c>
      <c r="D37" s="9" t="s">
        <v>44</v>
      </c>
      <c r="E37" s="10">
        <v>0.019305555555555555</v>
      </c>
      <c r="F37" s="12">
        <f t="shared" si="0"/>
        <v>0.006894841269841269</v>
      </c>
      <c r="G37">
        <v>1</v>
      </c>
      <c r="I37" s="106"/>
    </row>
    <row r="38" spans="1:9" ht="12.75">
      <c r="A38" s="9">
        <v>30</v>
      </c>
      <c r="B38" s="9">
        <v>4156</v>
      </c>
      <c r="C38" s="9" t="s">
        <v>243</v>
      </c>
      <c r="D38" s="110" t="s">
        <v>240</v>
      </c>
      <c r="E38" s="10">
        <v>0.02082175925925926</v>
      </c>
      <c r="F38" s="12">
        <f t="shared" si="0"/>
        <v>0.007436342592592592</v>
      </c>
      <c r="G38">
        <v>1</v>
      </c>
      <c r="I38" s="106"/>
    </row>
    <row r="39" spans="1:9" ht="12.75">
      <c r="A39" s="9">
        <v>31</v>
      </c>
      <c r="B39" s="9"/>
      <c r="C39" s="9" t="s">
        <v>350</v>
      </c>
      <c r="D39" s="9" t="s">
        <v>280</v>
      </c>
      <c r="E39" s="10">
        <v>0.022314814814814815</v>
      </c>
      <c r="F39" s="12">
        <f t="shared" si="0"/>
        <v>0.007969576719576718</v>
      </c>
      <c r="G39">
        <v>1</v>
      </c>
      <c r="I39" s="106"/>
    </row>
    <row r="40" spans="1:9" ht="12.75">
      <c r="A40" s="9">
        <v>32</v>
      </c>
      <c r="B40" s="9"/>
      <c r="C40" s="9" t="s">
        <v>351</v>
      </c>
      <c r="D40" s="9" t="s">
        <v>44</v>
      </c>
      <c r="E40" s="10">
        <v>0.02361111111111111</v>
      </c>
      <c r="F40" s="12">
        <f t="shared" si="0"/>
        <v>0.008432539682539682</v>
      </c>
      <c r="G40">
        <v>1</v>
      </c>
      <c r="I40" s="106"/>
    </row>
    <row r="41" spans="1:9" ht="12.75">
      <c r="A41" s="9">
        <v>33</v>
      </c>
      <c r="B41" s="9"/>
      <c r="C41" s="9" t="s">
        <v>352</v>
      </c>
      <c r="D41" s="9" t="s">
        <v>44</v>
      </c>
      <c r="E41" s="10">
        <v>0.02461805555555556</v>
      </c>
      <c r="F41" s="12">
        <f t="shared" si="0"/>
        <v>0.008792162698412698</v>
      </c>
      <c r="G41">
        <v>1</v>
      </c>
      <c r="I41" s="106"/>
    </row>
    <row r="42" spans="1:9" ht="12.75">
      <c r="A42" s="9"/>
      <c r="B42" s="9">
        <v>7538</v>
      </c>
      <c r="C42" s="9" t="s">
        <v>19</v>
      </c>
      <c r="D42" s="9" t="s">
        <v>14</v>
      </c>
      <c r="E42" s="9" t="s">
        <v>353</v>
      </c>
      <c r="F42" s="12"/>
      <c r="G42">
        <v>0</v>
      </c>
      <c r="I42" s="106"/>
    </row>
    <row r="43" spans="1:9" ht="12.75">
      <c r="A43" s="9"/>
      <c r="B43" s="9">
        <v>3340</v>
      </c>
      <c r="C43" s="9" t="s">
        <v>43</v>
      </c>
      <c r="D43" s="9" t="s">
        <v>44</v>
      </c>
      <c r="E43" s="9" t="s">
        <v>353</v>
      </c>
      <c r="F43" s="12"/>
      <c r="G43">
        <v>0</v>
      </c>
      <c r="I43" s="106"/>
    </row>
    <row r="46" spans="1:5" ht="12.75">
      <c r="A46" t="s">
        <v>4</v>
      </c>
      <c r="B46" s="5" t="s">
        <v>21</v>
      </c>
      <c r="C46" s="19" t="s">
        <v>321</v>
      </c>
      <c r="D46" s="6">
        <v>2.8</v>
      </c>
      <c r="E46" t="s">
        <v>7</v>
      </c>
    </row>
    <row r="48" spans="1:6" ht="12.75">
      <c r="A48" s="7"/>
      <c r="B48" s="8" t="s">
        <v>8</v>
      </c>
      <c r="C48" s="7" t="s">
        <v>9</v>
      </c>
      <c r="D48" s="7" t="s">
        <v>10</v>
      </c>
      <c r="E48" s="8" t="s">
        <v>11</v>
      </c>
      <c r="F48" s="8" t="s">
        <v>12</v>
      </c>
    </row>
    <row r="49" spans="1:7" ht="12.75">
      <c r="A49" s="9">
        <v>1</v>
      </c>
      <c r="B49" s="9">
        <v>108</v>
      </c>
      <c r="C49" s="9" t="s">
        <v>354</v>
      </c>
      <c r="D49" s="9" t="s">
        <v>14</v>
      </c>
      <c r="E49" s="10">
        <v>0.010717592592592593</v>
      </c>
      <c r="F49" s="12">
        <f>+E49/$D$46</f>
        <v>0.00382771164021164</v>
      </c>
      <c r="G49">
        <v>30</v>
      </c>
    </row>
    <row r="50" spans="1:7" ht="12.75">
      <c r="A50" s="9">
        <v>2</v>
      </c>
      <c r="B50" s="9">
        <v>5372</v>
      </c>
      <c r="C50" s="9" t="s">
        <v>23</v>
      </c>
      <c r="D50" s="9" t="s">
        <v>14</v>
      </c>
      <c r="E50" s="10">
        <v>0.010775462962962964</v>
      </c>
      <c r="F50" s="12">
        <f aca="true" t="shared" si="1" ref="F50:F55">+E50/$D$46</f>
        <v>0.0038483796296296295</v>
      </c>
      <c r="G50">
        <v>25</v>
      </c>
    </row>
    <row r="51" spans="1:7" ht="12.75">
      <c r="A51" s="9">
        <v>3</v>
      </c>
      <c r="B51" s="9">
        <v>2685</v>
      </c>
      <c r="C51" s="9" t="s">
        <v>249</v>
      </c>
      <c r="D51" s="9" t="s">
        <v>250</v>
      </c>
      <c r="E51" s="10">
        <v>0.013333333333333334</v>
      </c>
      <c r="F51" s="12">
        <f t="shared" si="1"/>
        <v>0.0047619047619047615</v>
      </c>
      <c r="G51">
        <v>21</v>
      </c>
    </row>
    <row r="52" spans="1:7" ht="12.75">
      <c r="A52" s="9">
        <v>4</v>
      </c>
      <c r="B52" s="9">
        <v>240</v>
      </c>
      <c r="C52" s="9" t="s">
        <v>195</v>
      </c>
      <c r="D52" s="9" t="s">
        <v>240</v>
      </c>
      <c r="E52" s="10">
        <v>0.014513888888888889</v>
      </c>
      <c r="F52" s="12">
        <f t="shared" si="1"/>
        <v>0.005183531746031746</v>
      </c>
      <c r="G52">
        <v>19</v>
      </c>
    </row>
    <row r="53" spans="1:7" ht="12.75">
      <c r="A53" s="9">
        <v>5</v>
      </c>
      <c r="B53" s="9"/>
      <c r="C53" s="9" t="s">
        <v>22</v>
      </c>
      <c r="D53" s="9" t="s">
        <v>14</v>
      </c>
      <c r="E53" s="10">
        <v>0.014814814814814814</v>
      </c>
      <c r="F53" s="12">
        <f t="shared" si="1"/>
        <v>0.00529100529100529</v>
      </c>
      <c r="G53">
        <v>18</v>
      </c>
    </row>
    <row r="54" spans="1:7" ht="12.75">
      <c r="A54" s="9">
        <v>6</v>
      </c>
      <c r="B54" s="9">
        <v>884</v>
      </c>
      <c r="C54" s="9" t="s">
        <v>27</v>
      </c>
      <c r="D54" s="9" t="s">
        <v>14</v>
      </c>
      <c r="E54" s="10">
        <v>0.014976851851851852</v>
      </c>
      <c r="F54" s="12">
        <f t="shared" si="1"/>
        <v>0.005348875661375661</v>
      </c>
      <c r="G54">
        <v>17</v>
      </c>
    </row>
    <row r="55" spans="1:7" ht="12.75">
      <c r="A55" s="9">
        <v>7</v>
      </c>
      <c r="B55" s="9">
        <v>73</v>
      </c>
      <c r="C55" s="9" t="s">
        <v>29</v>
      </c>
      <c r="D55" s="9" t="s">
        <v>14</v>
      </c>
      <c r="E55" s="10">
        <v>0.01605324074074074</v>
      </c>
      <c r="F55" s="12">
        <f t="shared" si="1"/>
        <v>0.005733300264550264</v>
      </c>
      <c r="G55">
        <v>16</v>
      </c>
    </row>
    <row r="58" spans="1:5" ht="12.75">
      <c r="A58" t="s">
        <v>30</v>
      </c>
      <c r="B58" s="5" t="s">
        <v>31</v>
      </c>
      <c r="C58" t="s">
        <v>32</v>
      </c>
      <c r="D58" s="6">
        <v>2.2</v>
      </c>
      <c r="E58" t="s">
        <v>7</v>
      </c>
    </row>
    <row r="60" spans="1:6" ht="12.75">
      <c r="A60" s="8"/>
      <c r="B60" s="7" t="s">
        <v>8</v>
      </c>
      <c r="C60" s="7" t="s">
        <v>9</v>
      </c>
      <c r="D60" s="7" t="s">
        <v>10</v>
      </c>
      <c r="E60" s="7" t="s">
        <v>11</v>
      </c>
      <c r="F60" s="8" t="s">
        <v>12</v>
      </c>
    </row>
    <row r="61" spans="1:7" ht="12.75">
      <c r="A61" s="9">
        <v>1</v>
      </c>
      <c r="B61" s="13">
        <v>4015</v>
      </c>
      <c r="C61" s="9" t="s">
        <v>355</v>
      </c>
      <c r="D61" s="9" t="s">
        <v>292</v>
      </c>
      <c r="E61" s="10">
        <v>0.008981481481481481</v>
      </c>
      <c r="F61" s="12">
        <f aca="true" t="shared" si="2" ref="F61:F78">+E61/$D$58</f>
        <v>0.004082491582491582</v>
      </c>
      <c r="G61">
        <v>30</v>
      </c>
    </row>
    <row r="62" spans="1:7" ht="12.75">
      <c r="A62" s="9">
        <v>2</v>
      </c>
      <c r="B62" s="9">
        <v>3780</v>
      </c>
      <c r="C62" s="9" t="s">
        <v>254</v>
      </c>
      <c r="D62" s="9" t="s">
        <v>255</v>
      </c>
      <c r="E62" s="10">
        <v>0.0090625</v>
      </c>
      <c r="F62" s="12">
        <f t="shared" si="2"/>
        <v>0.0041193181818181815</v>
      </c>
      <c r="G62">
        <v>25</v>
      </c>
    </row>
    <row r="63" spans="1:7" ht="12.75">
      <c r="A63" s="9">
        <v>3</v>
      </c>
      <c r="B63" s="9">
        <v>575</v>
      </c>
      <c r="C63" s="9" t="s">
        <v>356</v>
      </c>
      <c r="D63" s="9" t="s">
        <v>326</v>
      </c>
      <c r="E63" s="10">
        <v>0.009166666666666667</v>
      </c>
      <c r="F63" s="12">
        <f t="shared" si="2"/>
        <v>0.004166666666666667</v>
      </c>
      <c r="G63">
        <v>21</v>
      </c>
    </row>
    <row r="64" spans="1:7" ht="12.75">
      <c r="A64" s="9">
        <v>4</v>
      </c>
      <c r="B64" s="9">
        <v>5484</v>
      </c>
      <c r="C64" s="9" t="s">
        <v>33</v>
      </c>
      <c r="D64" s="9" t="s">
        <v>14</v>
      </c>
      <c r="E64" s="10">
        <v>0.010266203703703703</v>
      </c>
      <c r="F64" s="12">
        <f t="shared" si="2"/>
        <v>0.004666456228956228</v>
      </c>
      <c r="G64">
        <v>19</v>
      </c>
    </row>
    <row r="65" spans="1:7" ht="12.75">
      <c r="A65" s="9">
        <v>5</v>
      </c>
      <c r="B65" s="9">
        <v>1411</v>
      </c>
      <c r="C65" s="9" t="s">
        <v>357</v>
      </c>
      <c r="D65" s="9" t="s">
        <v>284</v>
      </c>
      <c r="E65" s="10">
        <v>0.010347222222222223</v>
      </c>
      <c r="F65" s="12">
        <f t="shared" si="2"/>
        <v>0.004703282828282828</v>
      </c>
      <c r="G65">
        <v>18</v>
      </c>
    </row>
    <row r="66" spans="1:7" ht="12.75">
      <c r="A66" s="9">
        <v>6</v>
      </c>
      <c r="B66" s="9">
        <v>3135</v>
      </c>
      <c r="C66" s="9" t="s">
        <v>358</v>
      </c>
      <c r="D66" s="9" t="s">
        <v>240</v>
      </c>
      <c r="E66" s="10">
        <v>0.010486111111111111</v>
      </c>
      <c r="F66" s="12">
        <f t="shared" si="2"/>
        <v>0.004766414141414141</v>
      </c>
      <c r="G66">
        <v>17</v>
      </c>
    </row>
    <row r="67" spans="1:7" ht="12.75">
      <c r="A67" s="9">
        <v>7</v>
      </c>
      <c r="B67" s="9">
        <v>3648</v>
      </c>
      <c r="C67" s="9" t="s">
        <v>359</v>
      </c>
      <c r="D67" s="9" t="s">
        <v>240</v>
      </c>
      <c r="E67" s="10">
        <v>0.01050925925925926</v>
      </c>
      <c r="F67" s="12">
        <f t="shared" si="2"/>
        <v>0.004776936026936027</v>
      </c>
      <c r="G67">
        <v>16</v>
      </c>
    </row>
    <row r="68" spans="1:7" ht="12.75">
      <c r="A68" s="9">
        <v>8</v>
      </c>
      <c r="B68" s="9">
        <v>3432</v>
      </c>
      <c r="C68" s="9" t="s">
        <v>360</v>
      </c>
      <c r="D68" s="9" t="s">
        <v>280</v>
      </c>
      <c r="E68" s="10">
        <v>0.010613425925925927</v>
      </c>
      <c r="F68" s="12">
        <f t="shared" si="2"/>
        <v>0.004824284511784512</v>
      </c>
      <c r="G68">
        <v>15</v>
      </c>
    </row>
    <row r="69" spans="1:7" ht="12.75">
      <c r="A69" s="9">
        <v>9</v>
      </c>
      <c r="B69" s="9">
        <v>183</v>
      </c>
      <c r="C69" s="9" t="s">
        <v>35</v>
      </c>
      <c r="D69" s="9" t="s">
        <v>36</v>
      </c>
      <c r="E69" s="10">
        <v>0.01125</v>
      </c>
      <c r="F69" s="12">
        <f t="shared" si="2"/>
        <v>0.005113636363636363</v>
      </c>
      <c r="G69">
        <v>14</v>
      </c>
    </row>
    <row r="70" spans="1:7" ht="12.75">
      <c r="A70" s="9">
        <v>10</v>
      </c>
      <c r="B70" s="9">
        <v>3041</v>
      </c>
      <c r="C70" s="9" t="s">
        <v>290</v>
      </c>
      <c r="D70" s="9" t="s">
        <v>14</v>
      </c>
      <c r="E70" s="10">
        <v>0.011273148148148148</v>
      </c>
      <c r="F70" s="12">
        <f t="shared" si="2"/>
        <v>0.005124158249158249</v>
      </c>
      <c r="G70">
        <v>13</v>
      </c>
    </row>
    <row r="71" spans="1:7" ht="12.75">
      <c r="A71" s="9">
        <v>11</v>
      </c>
      <c r="B71" s="9">
        <v>4285</v>
      </c>
      <c r="C71" s="9" t="s">
        <v>361</v>
      </c>
      <c r="D71" s="9" t="s">
        <v>240</v>
      </c>
      <c r="E71" s="10">
        <v>0.0115625</v>
      </c>
      <c r="F71" s="12">
        <f t="shared" si="2"/>
        <v>0.005255681818181817</v>
      </c>
      <c r="G71">
        <v>12</v>
      </c>
    </row>
    <row r="72" spans="1:7" ht="12.75">
      <c r="A72" s="9">
        <v>12</v>
      </c>
      <c r="B72" s="9">
        <v>3276</v>
      </c>
      <c r="C72" s="9" t="s">
        <v>362</v>
      </c>
      <c r="D72" s="9" t="s">
        <v>250</v>
      </c>
      <c r="E72" s="10">
        <v>0.012060185185185186</v>
      </c>
      <c r="F72" s="12">
        <f t="shared" si="2"/>
        <v>0.005481902356902357</v>
      </c>
      <c r="G72">
        <v>11</v>
      </c>
    </row>
    <row r="73" spans="1:7" ht="12.75">
      <c r="A73" s="9">
        <v>13</v>
      </c>
      <c r="B73" s="9">
        <v>3516</v>
      </c>
      <c r="C73" s="9" t="s">
        <v>34</v>
      </c>
      <c r="D73" s="9" t="s">
        <v>14</v>
      </c>
      <c r="E73" s="10">
        <v>0.012569444444444446</v>
      </c>
      <c r="F73" s="12">
        <f t="shared" si="2"/>
        <v>0.005713383838383839</v>
      </c>
      <c r="G73">
        <v>10</v>
      </c>
    </row>
    <row r="74" spans="1:7" ht="12.75">
      <c r="A74" s="9">
        <v>14</v>
      </c>
      <c r="B74" s="9"/>
      <c r="C74" s="9" t="s">
        <v>363</v>
      </c>
      <c r="D74" s="9" t="s">
        <v>364</v>
      </c>
      <c r="E74" s="10">
        <v>0.01315972222222222</v>
      </c>
      <c r="F74" s="12">
        <f t="shared" si="2"/>
        <v>0.005981691919191918</v>
      </c>
      <c r="G74">
        <v>9</v>
      </c>
    </row>
    <row r="75" spans="1:7" ht="12.75">
      <c r="A75" s="9">
        <v>15</v>
      </c>
      <c r="B75" s="9">
        <v>3528</v>
      </c>
      <c r="C75" s="9" t="s">
        <v>41</v>
      </c>
      <c r="D75" s="9" t="s">
        <v>14</v>
      </c>
      <c r="E75" s="10">
        <v>0.013449074074074073</v>
      </c>
      <c r="F75" s="12">
        <f t="shared" si="2"/>
        <v>0.006113215488215487</v>
      </c>
      <c r="G75">
        <v>8</v>
      </c>
    </row>
    <row r="76" spans="1:7" ht="12.75">
      <c r="A76" s="9">
        <v>16</v>
      </c>
      <c r="B76" s="9">
        <v>7138</v>
      </c>
      <c r="C76" s="9" t="s">
        <v>39</v>
      </c>
      <c r="D76" s="9" t="s">
        <v>14</v>
      </c>
      <c r="E76" s="10">
        <v>0.013738425925925926</v>
      </c>
      <c r="F76" s="12">
        <f t="shared" si="2"/>
        <v>0.006244739057239057</v>
      </c>
      <c r="G76">
        <v>7</v>
      </c>
    </row>
    <row r="77" spans="1:7" ht="12.75">
      <c r="A77" s="9">
        <v>17</v>
      </c>
      <c r="B77" s="9">
        <v>9919</v>
      </c>
      <c r="C77" s="9" t="s">
        <v>40</v>
      </c>
      <c r="D77" s="9" t="s">
        <v>14</v>
      </c>
      <c r="E77" s="10">
        <v>0.014351851851851852</v>
      </c>
      <c r="F77" s="12">
        <f t="shared" si="2"/>
        <v>0.006523569023569023</v>
      </c>
      <c r="G77">
        <v>6</v>
      </c>
    </row>
    <row r="78" spans="1:7" ht="12.75">
      <c r="A78" s="9">
        <v>18</v>
      </c>
      <c r="B78" s="9">
        <v>300</v>
      </c>
      <c r="C78" s="9" t="s">
        <v>365</v>
      </c>
      <c r="D78" s="9" t="s">
        <v>280</v>
      </c>
      <c r="E78" s="10">
        <v>0.016099537037037037</v>
      </c>
      <c r="F78" s="12">
        <f t="shared" si="2"/>
        <v>0.00731797138047138</v>
      </c>
      <c r="G78">
        <v>5</v>
      </c>
    </row>
    <row r="81" spans="1:6" ht="12.75">
      <c r="A81" s="15" t="s">
        <v>30</v>
      </c>
      <c r="B81" s="16" t="s">
        <v>42</v>
      </c>
      <c r="C81" s="60" t="s">
        <v>321</v>
      </c>
      <c r="D81" s="17">
        <v>2.8</v>
      </c>
      <c r="E81" s="15" t="s">
        <v>7</v>
      </c>
      <c r="F81" s="15"/>
    </row>
    <row r="82" spans="1:6" ht="12.75">
      <c r="A82" s="15"/>
      <c r="B82" s="15"/>
      <c r="C82" s="15"/>
      <c r="D82" s="15"/>
      <c r="E82" s="15"/>
      <c r="F82" s="15"/>
    </row>
    <row r="83" spans="1:6" ht="12.75">
      <c r="A83" s="8"/>
      <c r="B83" s="8" t="s">
        <v>8</v>
      </c>
      <c r="C83" s="8" t="s">
        <v>9</v>
      </c>
      <c r="D83" s="8" t="s">
        <v>10</v>
      </c>
      <c r="E83" s="8" t="s">
        <v>11</v>
      </c>
      <c r="F83" s="8" t="s">
        <v>12</v>
      </c>
    </row>
    <row r="84" spans="1:7" ht="12.75">
      <c r="A84" s="9">
        <v>1</v>
      </c>
      <c r="B84" s="9">
        <v>7166</v>
      </c>
      <c r="C84" s="9" t="s">
        <v>46</v>
      </c>
      <c r="D84" s="9" t="s">
        <v>14</v>
      </c>
      <c r="E84" s="10">
        <v>0.0140625</v>
      </c>
      <c r="F84" s="12">
        <f>+E84/$D$81</f>
        <v>0.005022321428571428</v>
      </c>
      <c r="G84">
        <v>30</v>
      </c>
    </row>
    <row r="85" spans="1:7" ht="12.75">
      <c r="A85" s="9">
        <v>2</v>
      </c>
      <c r="B85" s="9">
        <v>7167</v>
      </c>
      <c r="C85" s="9" t="s">
        <v>45</v>
      </c>
      <c r="D85" s="9" t="s">
        <v>14</v>
      </c>
      <c r="E85" s="10">
        <v>0.015185185185185185</v>
      </c>
      <c r="F85" s="12">
        <f>+E85/$D$81</f>
        <v>0.005423280423280423</v>
      </c>
      <c r="G85">
        <v>25</v>
      </c>
    </row>
    <row r="88" spans="1:6" ht="12.75">
      <c r="A88" s="15" t="s">
        <v>30</v>
      </c>
      <c r="B88" s="16" t="s">
        <v>51</v>
      </c>
      <c r="C88" s="60" t="s">
        <v>321</v>
      </c>
      <c r="D88" s="17">
        <v>2.8</v>
      </c>
      <c r="E88" s="15" t="s">
        <v>7</v>
      </c>
      <c r="F88" s="15"/>
    </row>
    <row r="89" spans="1:6" ht="12.75">
      <c r="A89" s="15"/>
      <c r="B89" s="15"/>
      <c r="C89" s="15"/>
      <c r="D89" s="15"/>
      <c r="E89" s="15"/>
      <c r="F89" s="15"/>
    </row>
    <row r="90" spans="1:6" ht="12.75">
      <c r="A90" s="8"/>
      <c r="B90" s="8" t="s">
        <v>8</v>
      </c>
      <c r="C90" s="8" t="s">
        <v>9</v>
      </c>
      <c r="D90" s="8" t="s">
        <v>10</v>
      </c>
      <c r="E90" s="8" t="s">
        <v>11</v>
      </c>
      <c r="F90" s="8" t="s">
        <v>12</v>
      </c>
    </row>
    <row r="91" spans="1:7" ht="12.75">
      <c r="A91" s="9">
        <v>1</v>
      </c>
      <c r="B91" s="9">
        <v>70</v>
      </c>
      <c r="C91" s="9" t="s">
        <v>53</v>
      </c>
      <c r="D91" s="9" t="s">
        <v>14</v>
      </c>
      <c r="E91" s="10">
        <v>0.013090277777777779</v>
      </c>
      <c r="F91" s="12">
        <f>+E91/$D$88</f>
        <v>0.004675099206349206</v>
      </c>
      <c r="G91">
        <v>30</v>
      </c>
    </row>
    <row r="94" spans="1:6" ht="12.75">
      <c r="A94" s="15" t="s">
        <v>56</v>
      </c>
      <c r="B94" s="16" t="s">
        <v>57</v>
      </c>
      <c r="C94" s="60" t="s">
        <v>32</v>
      </c>
      <c r="D94" s="17">
        <v>2.2</v>
      </c>
      <c r="E94" s="15" t="s">
        <v>7</v>
      </c>
      <c r="F94" s="15"/>
    </row>
    <row r="95" spans="1:6" ht="12.75">
      <c r="A95" s="15"/>
      <c r="B95" s="15"/>
      <c r="C95" s="15"/>
      <c r="D95" s="15"/>
      <c r="E95" s="15"/>
      <c r="F95" s="15"/>
    </row>
    <row r="96" spans="1:6" ht="12.75">
      <c r="A96" s="8"/>
      <c r="B96" s="8" t="s">
        <v>8</v>
      </c>
      <c r="C96" s="8" t="s">
        <v>9</v>
      </c>
      <c r="D96" s="8" t="s">
        <v>10</v>
      </c>
      <c r="E96" s="8" t="s">
        <v>11</v>
      </c>
      <c r="F96" s="8" t="s">
        <v>12</v>
      </c>
    </row>
    <row r="97" spans="1:7" ht="12.75">
      <c r="A97" s="9">
        <v>1</v>
      </c>
      <c r="B97" s="9"/>
      <c r="C97" s="9" t="s">
        <v>59</v>
      </c>
      <c r="D97" s="9" t="s">
        <v>14</v>
      </c>
      <c r="E97" s="10">
        <v>0.012060185185185186</v>
      </c>
      <c r="F97" s="12">
        <f aca="true" t="shared" si="3" ref="F97:F102">+E97/$D$94</f>
        <v>0.005481902356902357</v>
      </c>
      <c r="G97">
        <v>30</v>
      </c>
    </row>
    <row r="98" spans="1:7" ht="12.75">
      <c r="A98" s="9">
        <v>2</v>
      </c>
      <c r="B98" s="9"/>
      <c r="C98" s="9" t="s">
        <v>275</v>
      </c>
      <c r="D98" s="9" t="s">
        <v>120</v>
      </c>
      <c r="E98" s="10">
        <v>0.018020833333333333</v>
      </c>
      <c r="F98" s="12">
        <f t="shared" si="3"/>
        <v>0.008191287878787878</v>
      </c>
      <c r="G98">
        <v>25</v>
      </c>
    </row>
    <row r="99" spans="1:7" ht="12.75">
      <c r="A99" s="9">
        <v>3</v>
      </c>
      <c r="B99" s="9"/>
      <c r="C99" s="9" t="s">
        <v>61</v>
      </c>
      <c r="D99" s="9" t="s">
        <v>120</v>
      </c>
      <c r="E99" s="10">
        <v>0.018275462962962962</v>
      </c>
      <c r="F99" s="12">
        <f t="shared" si="3"/>
        <v>0.008307028619528619</v>
      </c>
      <c r="G99">
        <v>21</v>
      </c>
    </row>
    <row r="100" spans="1:7" ht="12.75">
      <c r="A100" s="9">
        <v>4</v>
      </c>
      <c r="B100" s="9"/>
      <c r="C100" s="9" t="s">
        <v>60</v>
      </c>
      <c r="D100" s="9" t="s">
        <v>120</v>
      </c>
      <c r="E100" s="10">
        <v>0.020983796296296296</v>
      </c>
      <c r="F100" s="12">
        <f t="shared" si="3"/>
        <v>0.009538089225589224</v>
      </c>
      <c r="G100">
        <v>19</v>
      </c>
    </row>
    <row r="101" spans="1:7" ht="12.75">
      <c r="A101" s="9">
        <v>5</v>
      </c>
      <c r="B101" s="9">
        <v>4301</v>
      </c>
      <c r="C101" s="9" t="s">
        <v>296</v>
      </c>
      <c r="D101" s="9" t="s">
        <v>14</v>
      </c>
      <c r="E101" s="10">
        <v>0.02199074074074074</v>
      </c>
      <c r="F101" s="12">
        <f t="shared" si="3"/>
        <v>0.009995791245791245</v>
      </c>
      <c r="G101">
        <v>18</v>
      </c>
    </row>
    <row r="102" spans="1:7" ht="12.75">
      <c r="A102" s="9">
        <v>6</v>
      </c>
      <c r="B102" s="9">
        <v>4217</v>
      </c>
      <c r="C102" s="9" t="s">
        <v>62</v>
      </c>
      <c r="D102" s="9" t="s">
        <v>14</v>
      </c>
      <c r="E102" s="10">
        <v>0.02407407407407407</v>
      </c>
      <c r="F102" s="12">
        <f t="shared" si="3"/>
        <v>0.01094276094276094</v>
      </c>
      <c r="G102">
        <v>17</v>
      </c>
    </row>
    <row r="105" spans="1:6" ht="12.75">
      <c r="A105" s="15" t="s">
        <v>56</v>
      </c>
      <c r="B105" s="16" t="s">
        <v>63</v>
      </c>
      <c r="C105" s="60" t="s">
        <v>321</v>
      </c>
      <c r="D105" s="17">
        <v>2.8</v>
      </c>
      <c r="E105" s="15" t="s">
        <v>7</v>
      </c>
      <c r="F105" s="15"/>
    </row>
    <row r="106" spans="1:6" ht="12.75">
      <c r="A106" s="15"/>
      <c r="B106" s="15"/>
      <c r="C106" s="15"/>
      <c r="D106" s="15"/>
      <c r="E106" s="15"/>
      <c r="F106" s="15"/>
    </row>
    <row r="107" spans="1:6" ht="12.75">
      <c r="A107" s="8"/>
      <c r="B107" s="8" t="s">
        <v>8</v>
      </c>
      <c r="C107" s="8" t="s">
        <v>9</v>
      </c>
      <c r="D107" s="8" t="s">
        <v>10</v>
      </c>
      <c r="E107" s="8" t="s">
        <v>11</v>
      </c>
      <c r="F107" s="8" t="s">
        <v>12</v>
      </c>
    </row>
    <row r="108" spans="1:7" ht="12.75">
      <c r="A108" s="7">
        <v>1</v>
      </c>
      <c r="B108" s="7">
        <v>6558</v>
      </c>
      <c r="C108" s="7" t="s">
        <v>68</v>
      </c>
      <c r="D108" s="7" t="s">
        <v>14</v>
      </c>
      <c r="E108" s="111">
        <v>0.021400462962962965</v>
      </c>
      <c r="F108" s="112">
        <f>+E108/$D$105</f>
        <v>0.007643022486772487</v>
      </c>
      <c r="G108">
        <v>30</v>
      </c>
    </row>
    <row r="112" spans="1:6" ht="12.75">
      <c r="A112" s="15" t="s">
        <v>65</v>
      </c>
      <c r="B112" s="16" t="s">
        <v>66</v>
      </c>
      <c r="C112" s="60" t="s">
        <v>366</v>
      </c>
      <c r="D112" s="17">
        <v>1.5</v>
      </c>
      <c r="E112" s="15" t="s">
        <v>7</v>
      </c>
      <c r="F112" s="15"/>
    </row>
    <row r="113" spans="1:6" ht="12.75">
      <c r="A113" s="15"/>
      <c r="B113" s="15"/>
      <c r="C113" s="15"/>
      <c r="D113" s="15"/>
      <c r="E113" s="15"/>
      <c r="F113" s="15"/>
    </row>
    <row r="114" spans="1:6" ht="12.75">
      <c r="A114" s="8"/>
      <c r="B114" s="8" t="s">
        <v>8</v>
      </c>
      <c r="C114" s="8" t="s">
        <v>9</v>
      </c>
      <c r="D114" s="8" t="s">
        <v>10</v>
      </c>
      <c r="E114" s="8" t="s">
        <v>11</v>
      </c>
      <c r="F114" s="8" t="s">
        <v>12</v>
      </c>
    </row>
    <row r="115" spans="1:6" ht="12.75">
      <c r="A115" s="9">
        <v>1</v>
      </c>
      <c r="B115" s="9"/>
      <c r="C115" s="110" t="s">
        <v>367</v>
      </c>
      <c r="D115" s="9" t="s">
        <v>364</v>
      </c>
      <c r="E115" s="10">
        <v>0.015358796296296296</v>
      </c>
      <c r="F115" s="12">
        <f aca="true" t="shared" si="4" ref="F115:F120">+E115/$D$112</f>
        <v>0.010239197530864197</v>
      </c>
    </row>
    <row r="116" spans="1:6" ht="12.75">
      <c r="A116" s="9">
        <v>2</v>
      </c>
      <c r="B116" s="9"/>
      <c r="C116" s="9" t="s">
        <v>151</v>
      </c>
      <c r="D116" s="9" t="s">
        <v>364</v>
      </c>
      <c r="E116" s="10">
        <v>0.017118055555555556</v>
      </c>
      <c r="F116" s="12">
        <f t="shared" si="4"/>
        <v>0.011412037037037038</v>
      </c>
    </row>
    <row r="117" spans="1:6" ht="12.75">
      <c r="A117" s="9">
        <v>3</v>
      </c>
      <c r="B117" s="9"/>
      <c r="C117" s="9" t="s">
        <v>149</v>
      </c>
      <c r="D117" s="9" t="s">
        <v>364</v>
      </c>
      <c r="E117" s="10">
        <v>0.017291666666666667</v>
      </c>
      <c r="F117" s="12">
        <f t="shared" si="4"/>
        <v>0.011527777777777777</v>
      </c>
    </row>
    <row r="118" spans="1:6" ht="12.75">
      <c r="A118" s="9">
        <v>4</v>
      </c>
      <c r="B118" s="9"/>
      <c r="C118" s="9" t="s">
        <v>368</v>
      </c>
      <c r="D118" s="9" t="s">
        <v>364</v>
      </c>
      <c r="E118" s="10">
        <v>0.021574074074074075</v>
      </c>
      <c r="F118" s="12">
        <f t="shared" si="4"/>
        <v>0.014382716049382717</v>
      </c>
    </row>
    <row r="119" spans="1:6" ht="12.75">
      <c r="A119" s="9">
        <v>5</v>
      </c>
      <c r="B119" s="9"/>
      <c r="C119" s="9" t="s">
        <v>75</v>
      </c>
      <c r="D119" s="9" t="s">
        <v>70</v>
      </c>
      <c r="E119" s="10">
        <v>0.046134259259259264</v>
      </c>
      <c r="F119" s="12">
        <f t="shared" si="4"/>
        <v>0.030756172839506175</v>
      </c>
    </row>
    <row r="120" spans="1:6" ht="12.75">
      <c r="A120" s="9">
        <v>6</v>
      </c>
      <c r="B120" s="9">
        <v>3415</v>
      </c>
      <c r="C120" s="110" t="s">
        <v>369</v>
      </c>
      <c r="D120" s="9" t="s">
        <v>44</v>
      </c>
      <c r="E120" s="10">
        <v>0.05337962962962963</v>
      </c>
      <c r="F120" s="12">
        <f t="shared" si="4"/>
        <v>0.03558641975308642</v>
      </c>
    </row>
    <row r="121" spans="1:6" ht="12.75">
      <c r="A121" s="113">
        <v>7</v>
      </c>
      <c r="B121" s="113"/>
      <c r="C121" s="113" t="s">
        <v>166</v>
      </c>
      <c r="D121" s="113"/>
      <c r="E121" s="113" t="s">
        <v>353</v>
      </c>
      <c r="F121" s="114"/>
    </row>
    <row r="124" spans="1:6" ht="12.75">
      <c r="A124" s="15" t="s">
        <v>81</v>
      </c>
      <c r="B124" s="16" t="s">
        <v>82</v>
      </c>
      <c r="C124" s="15"/>
      <c r="D124" s="17"/>
      <c r="E124" s="15"/>
      <c r="F124" s="15"/>
    </row>
    <row r="125" spans="1:6" ht="12.75">
      <c r="A125" s="15"/>
      <c r="B125" s="15"/>
      <c r="C125" s="15"/>
      <c r="D125" s="15"/>
      <c r="E125" s="15"/>
      <c r="F125" s="15"/>
    </row>
    <row r="126" spans="1:6" ht="12.75">
      <c r="A126" s="8"/>
      <c r="B126" s="8" t="s">
        <v>8</v>
      </c>
      <c r="C126" s="8" t="s">
        <v>9</v>
      </c>
      <c r="D126" s="8" t="s">
        <v>10</v>
      </c>
      <c r="E126" s="8" t="s">
        <v>11</v>
      </c>
      <c r="F126" s="8" t="s">
        <v>83</v>
      </c>
    </row>
    <row r="127" spans="1:6" ht="12.75">
      <c r="A127" s="7">
        <v>1</v>
      </c>
      <c r="B127" s="7">
        <v>7538</v>
      </c>
      <c r="C127" s="7" t="s">
        <v>19</v>
      </c>
      <c r="D127" s="7" t="s">
        <v>370</v>
      </c>
      <c r="E127" s="111">
        <v>0.01653935185185185</v>
      </c>
      <c r="F127" s="115">
        <v>39</v>
      </c>
    </row>
    <row r="130" ht="12.75">
      <c r="A130" t="s">
        <v>371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7"/>
  <sheetViews>
    <sheetView workbookViewId="0" topLeftCell="A161">
      <selection activeCell="D188" sqref="D188"/>
    </sheetView>
  </sheetViews>
  <sheetFormatPr defaultColWidth="9.140625" defaultRowHeight="12.75"/>
  <cols>
    <col min="3" max="3" width="16.7109375" style="0" customWidth="1"/>
    <col min="4" max="4" width="11.00390625" style="0" customWidth="1"/>
    <col min="6" max="6" width="10.140625" style="0" customWidth="1"/>
  </cols>
  <sheetData>
    <row r="1" ht="17.25">
      <c r="B1" s="1" t="s">
        <v>0</v>
      </c>
    </row>
    <row r="3" spans="2:6" ht="12.75">
      <c r="B3" s="5" t="s">
        <v>372</v>
      </c>
      <c r="F3" s="105">
        <v>39315</v>
      </c>
    </row>
    <row r="4" spans="3:4" ht="12.75">
      <c r="C4" t="s">
        <v>2</v>
      </c>
      <c r="D4" t="s">
        <v>27</v>
      </c>
    </row>
    <row r="5" spans="1:5" ht="12.75">
      <c r="A5" t="s">
        <v>4</v>
      </c>
      <c r="B5" s="5" t="s">
        <v>5</v>
      </c>
      <c r="C5" t="s">
        <v>236</v>
      </c>
      <c r="D5" s="6">
        <v>6.5</v>
      </c>
      <c r="E5" t="s">
        <v>7</v>
      </c>
    </row>
    <row r="7" spans="1:6" ht="12.75">
      <c r="A7" s="7"/>
      <c r="B7" s="7" t="s">
        <v>8</v>
      </c>
      <c r="C7" s="7" t="s">
        <v>9</v>
      </c>
      <c r="D7" s="7" t="s">
        <v>10</v>
      </c>
      <c r="E7" s="8" t="s">
        <v>11</v>
      </c>
      <c r="F7" s="8" t="s">
        <v>12</v>
      </c>
    </row>
    <row r="8" spans="1:6" ht="12.75">
      <c r="A8" s="9">
        <v>1</v>
      </c>
      <c r="B8" s="9">
        <v>1243</v>
      </c>
      <c r="C8" s="9" t="s">
        <v>13</v>
      </c>
      <c r="D8" s="9" t="s">
        <v>14</v>
      </c>
      <c r="E8" s="10">
        <v>0.03266203703703704</v>
      </c>
      <c r="F8" s="11">
        <f aca="true" t="shared" si="0" ref="F8:F27">+E8/$D$5</f>
        <v>0.005024928774928775</v>
      </c>
    </row>
    <row r="9" spans="1:6" ht="12.75">
      <c r="A9" s="9">
        <v>2</v>
      </c>
      <c r="B9" s="9">
        <v>7538</v>
      </c>
      <c r="C9" s="9" t="s">
        <v>19</v>
      </c>
      <c r="D9" s="9" t="s">
        <v>14</v>
      </c>
      <c r="E9" s="10">
        <v>0.044085648148148145</v>
      </c>
      <c r="F9" s="12">
        <f t="shared" si="0"/>
        <v>0.006782407407407407</v>
      </c>
    </row>
    <row r="10" spans="1:6" ht="12.75">
      <c r="A10" s="9">
        <v>3</v>
      </c>
      <c r="B10" s="9">
        <v>5299</v>
      </c>
      <c r="C10" s="9" t="s">
        <v>373</v>
      </c>
      <c r="D10" s="9" t="s">
        <v>374</v>
      </c>
      <c r="E10" s="10">
        <v>0.05967592592592593</v>
      </c>
      <c r="F10" s="12">
        <f t="shared" si="0"/>
        <v>0.009180911680911681</v>
      </c>
    </row>
    <row r="11" spans="1:6" ht="12.75">
      <c r="A11" s="9">
        <v>4</v>
      </c>
      <c r="B11" s="9">
        <v>7168</v>
      </c>
      <c r="C11" s="9" t="s">
        <v>87</v>
      </c>
      <c r="D11" s="9" t="s">
        <v>14</v>
      </c>
      <c r="E11" s="10">
        <v>0.060381944444444446</v>
      </c>
      <c r="F11" s="12">
        <f t="shared" si="0"/>
        <v>0.009289529914529915</v>
      </c>
    </row>
    <row r="12" spans="1:6" ht="12.75">
      <c r="A12" s="9">
        <v>5</v>
      </c>
      <c r="B12" s="9">
        <v>1075</v>
      </c>
      <c r="C12" s="9" t="s">
        <v>15</v>
      </c>
      <c r="D12" s="9" t="s">
        <v>14</v>
      </c>
      <c r="E12" s="10">
        <v>0.06438657407407407</v>
      </c>
      <c r="F12" s="12">
        <f t="shared" si="0"/>
        <v>0.00990562678062678</v>
      </c>
    </row>
    <row r="13" spans="1:6" ht="0.75" customHeight="1">
      <c r="A13" s="9">
        <v>6</v>
      </c>
      <c r="B13" s="9"/>
      <c r="C13" s="9"/>
      <c r="D13" s="9"/>
      <c r="E13" s="10"/>
      <c r="F13" s="12">
        <f t="shared" si="0"/>
        <v>0</v>
      </c>
    </row>
    <row r="14" spans="1:6" ht="12.75" hidden="1">
      <c r="A14" s="9">
        <v>7</v>
      </c>
      <c r="B14" s="9"/>
      <c r="C14" s="9"/>
      <c r="D14" s="9"/>
      <c r="E14" s="9"/>
      <c r="F14" s="12">
        <f t="shared" si="0"/>
        <v>0</v>
      </c>
    </row>
    <row r="15" spans="1:6" ht="12.75" hidden="1">
      <c r="A15" s="9">
        <v>8</v>
      </c>
      <c r="B15" s="9"/>
      <c r="C15" s="9"/>
      <c r="D15" s="9"/>
      <c r="E15" s="9"/>
      <c r="F15" s="12">
        <f t="shared" si="0"/>
        <v>0</v>
      </c>
    </row>
    <row r="16" spans="1:6" ht="12.75" hidden="1">
      <c r="A16" s="9">
        <v>9</v>
      </c>
      <c r="B16" s="9"/>
      <c r="C16" s="9"/>
      <c r="D16" s="9"/>
      <c r="E16" s="9"/>
      <c r="F16" s="12">
        <f t="shared" si="0"/>
        <v>0</v>
      </c>
    </row>
    <row r="17" spans="1:6" ht="12.75" hidden="1">
      <c r="A17" s="9">
        <v>10</v>
      </c>
      <c r="B17" s="9"/>
      <c r="C17" s="9"/>
      <c r="D17" s="9"/>
      <c r="E17" s="9"/>
      <c r="F17" s="12">
        <f t="shared" si="0"/>
        <v>0</v>
      </c>
    </row>
    <row r="18" spans="1:6" ht="12.75" hidden="1">
      <c r="A18" s="9">
        <v>11</v>
      </c>
      <c r="B18" s="9"/>
      <c r="C18" s="9"/>
      <c r="D18" s="9"/>
      <c r="E18" s="9"/>
      <c r="F18" s="12">
        <f t="shared" si="0"/>
        <v>0</v>
      </c>
    </row>
    <row r="19" spans="1:6" ht="12.75" hidden="1">
      <c r="A19" s="9">
        <v>12</v>
      </c>
      <c r="B19" s="9"/>
      <c r="C19" s="9"/>
      <c r="D19" s="9"/>
      <c r="E19" s="9"/>
      <c r="F19" s="12">
        <f t="shared" si="0"/>
        <v>0</v>
      </c>
    </row>
    <row r="20" spans="1:6" ht="12.75" hidden="1">
      <c r="A20" s="9">
        <v>13</v>
      </c>
      <c r="B20" s="9"/>
      <c r="C20" s="9"/>
      <c r="D20" s="9"/>
      <c r="E20" s="9"/>
      <c r="F20" s="12">
        <f t="shared" si="0"/>
        <v>0</v>
      </c>
    </row>
    <row r="21" spans="1:6" ht="12.75" hidden="1">
      <c r="A21" s="9">
        <v>14</v>
      </c>
      <c r="B21" s="9"/>
      <c r="C21" s="9"/>
      <c r="D21" s="9"/>
      <c r="E21" s="9"/>
      <c r="F21" s="12">
        <f t="shared" si="0"/>
        <v>0</v>
      </c>
    </row>
    <row r="22" spans="1:6" ht="12.75" hidden="1">
      <c r="A22" s="9">
        <v>15</v>
      </c>
      <c r="B22" s="9"/>
      <c r="C22" s="9"/>
      <c r="D22" s="9"/>
      <c r="E22" s="9"/>
      <c r="F22" s="12">
        <f t="shared" si="0"/>
        <v>0</v>
      </c>
    </row>
    <row r="23" spans="1:6" ht="12.75" hidden="1">
      <c r="A23" s="9">
        <v>16</v>
      </c>
      <c r="B23" s="9"/>
      <c r="C23" s="9"/>
      <c r="D23" s="9"/>
      <c r="E23" s="9"/>
      <c r="F23" s="12">
        <f t="shared" si="0"/>
        <v>0</v>
      </c>
    </row>
    <row r="24" spans="1:6" ht="12.75" hidden="1">
      <c r="A24" s="9">
        <v>17</v>
      </c>
      <c r="B24" s="9"/>
      <c r="C24" s="9"/>
      <c r="D24" s="9"/>
      <c r="E24" s="9"/>
      <c r="F24" s="12">
        <f t="shared" si="0"/>
        <v>0</v>
      </c>
    </row>
    <row r="25" spans="1:6" ht="12.75" hidden="1">
      <c r="A25" s="9">
        <v>18</v>
      </c>
      <c r="B25" s="9"/>
      <c r="C25" s="9"/>
      <c r="D25" s="9"/>
      <c r="E25" s="9"/>
      <c r="F25" s="12">
        <f t="shared" si="0"/>
        <v>0</v>
      </c>
    </row>
    <row r="26" spans="1:6" ht="12.75" hidden="1">
      <c r="A26" s="9">
        <v>19</v>
      </c>
      <c r="B26" s="9"/>
      <c r="C26" s="9"/>
      <c r="D26" s="9"/>
      <c r="E26" s="9"/>
      <c r="F26" s="12">
        <f t="shared" si="0"/>
        <v>0</v>
      </c>
    </row>
    <row r="27" spans="1:6" ht="12.75" hidden="1">
      <c r="A27" s="9">
        <v>20</v>
      </c>
      <c r="B27" s="9"/>
      <c r="C27" s="9"/>
      <c r="D27" s="9"/>
      <c r="E27" s="9"/>
      <c r="F27" s="12">
        <f t="shared" si="0"/>
        <v>0</v>
      </c>
    </row>
    <row r="30" spans="1:5" ht="12.75">
      <c r="A30" t="s">
        <v>4</v>
      </c>
      <c r="B30" s="5" t="s">
        <v>21</v>
      </c>
      <c r="C30" t="s">
        <v>236</v>
      </c>
      <c r="D30" s="6">
        <v>6.5</v>
      </c>
      <c r="E30" t="s">
        <v>7</v>
      </c>
    </row>
    <row r="32" spans="1:6" ht="12.75">
      <c r="A32" s="7"/>
      <c r="B32" s="8" t="s">
        <v>8</v>
      </c>
      <c r="C32" s="7" t="s">
        <v>9</v>
      </c>
      <c r="D32" s="7" t="s">
        <v>10</v>
      </c>
      <c r="E32" s="8" t="s">
        <v>11</v>
      </c>
      <c r="F32" s="8" t="s">
        <v>12</v>
      </c>
    </row>
    <row r="33" spans="1:6" ht="12.75">
      <c r="A33" s="9">
        <v>1</v>
      </c>
      <c r="B33" s="9">
        <v>361</v>
      </c>
      <c r="C33" s="13" t="s">
        <v>3</v>
      </c>
      <c r="D33" s="9" t="s">
        <v>14</v>
      </c>
      <c r="E33" s="10">
        <v>0.037349537037037035</v>
      </c>
      <c r="F33" s="12">
        <f aca="true" t="shared" si="1" ref="F33:F52">+E33/$D$30</f>
        <v>0.005746082621082621</v>
      </c>
    </row>
    <row r="34" spans="1:6" ht="12.75">
      <c r="A34" s="9">
        <v>2</v>
      </c>
      <c r="B34" s="9">
        <v>5372</v>
      </c>
      <c r="C34" s="9" t="s">
        <v>23</v>
      </c>
      <c r="D34" s="9" t="s">
        <v>14</v>
      </c>
      <c r="E34" s="10">
        <v>0.039872685185185185</v>
      </c>
      <c r="F34" s="12">
        <f t="shared" si="1"/>
        <v>0.0061342592592592594</v>
      </c>
    </row>
    <row r="35" spans="1:6" ht="12.75">
      <c r="A35" s="9">
        <v>3</v>
      </c>
      <c r="B35" s="9">
        <v>728</v>
      </c>
      <c r="C35" s="9" t="s">
        <v>375</v>
      </c>
      <c r="D35" s="9" t="s">
        <v>330</v>
      </c>
      <c r="E35" s="10">
        <v>0.042604166666666665</v>
      </c>
      <c r="F35" s="12">
        <f t="shared" si="1"/>
        <v>0.006554487179487179</v>
      </c>
    </row>
    <row r="36" spans="1:6" ht="12.75">
      <c r="A36" s="9">
        <v>4</v>
      </c>
      <c r="B36" s="9"/>
      <c r="C36" s="9" t="s">
        <v>22</v>
      </c>
      <c r="D36" s="9" t="s">
        <v>376</v>
      </c>
      <c r="E36" s="10">
        <v>0.04538194444444444</v>
      </c>
      <c r="F36" s="12">
        <f t="shared" si="1"/>
        <v>0.0069818376068376065</v>
      </c>
    </row>
    <row r="37" spans="1:6" ht="12.75">
      <c r="A37" s="9">
        <v>5</v>
      </c>
      <c r="B37" s="9">
        <v>73</v>
      </c>
      <c r="C37" s="9" t="s">
        <v>29</v>
      </c>
      <c r="D37" s="9" t="s">
        <v>14</v>
      </c>
      <c r="E37" s="10">
        <v>0.052222222222222225</v>
      </c>
      <c r="F37" s="12">
        <f t="shared" si="1"/>
        <v>0.008034188034188035</v>
      </c>
    </row>
    <row r="38" spans="1:6" ht="12.75">
      <c r="A38" s="9">
        <v>6</v>
      </c>
      <c r="B38" s="9">
        <v>4762</v>
      </c>
      <c r="C38" s="9" t="s">
        <v>252</v>
      </c>
      <c r="D38" s="9" t="s">
        <v>240</v>
      </c>
      <c r="E38" s="10">
        <v>0.06671296296296296</v>
      </c>
      <c r="F38" s="12">
        <f t="shared" si="1"/>
        <v>0.010263532763532764</v>
      </c>
    </row>
    <row r="39" spans="1:6" ht="0.75" customHeight="1">
      <c r="A39" s="9">
        <v>7</v>
      </c>
      <c r="B39" s="9"/>
      <c r="C39" s="9"/>
      <c r="D39" s="9"/>
      <c r="E39" s="10"/>
      <c r="F39" s="12">
        <f t="shared" si="1"/>
        <v>0</v>
      </c>
    </row>
    <row r="40" spans="1:6" ht="12.75" hidden="1">
      <c r="A40" s="9">
        <v>8</v>
      </c>
      <c r="B40" s="9"/>
      <c r="C40" s="9"/>
      <c r="D40" s="9"/>
      <c r="E40" s="9"/>
      <c r="F40" s="12">
        <f t="shared" si="1"/>
        <v>0</v>
      </c>
    </row>
    <row r="41" spans="1:6" ht="12.75" hidden="1">
      <c r="A41" s="9">
        <v>9</v>
      </c>
      <c r="B41" s="9"/>
      <c r="C41" s="9"/>
      <c r="D41" s="9"/>
      <c r="E41" s="9"/>
      <c r="F41" s="12">
        <f t="shared" si="1"/>
        <v>0</v>
      </c>
    </row>
    <row r="42" spans="1:6" ht="12.75" hidden="1">
      <c r="A42" s="9">
        <v>10</v>
      </c>
      <c r="B42" s="9"/>
      <c r="C42" s="9"/>
      <c r="D42" s="9"/>
      <c r="E42" s="9"/>
      <c r="F42" s="12">
        <f t="shared" si="1"/>
        <v>0</v>
      </c>
    </row>
    <row r="43" spans="1:6" ht="12.75" hidden="1">
      <c r="A43" s="9">
        <v>11</v>
      </c>
      <c r="B43" s="9"/>
      <c r="C43" s="9"/>
      <c r="D43" s="9"/>
      <c r="E43" s="9"/>
      <c r="F43" s="12">
        <f t="shared" si="1"/>
        <v>0</v>
      </c>
    </row>
    <row r="44" spans="1:6" ht="12.75" hidden="1">
      <c r="A44" s="9">
        <v>12</v>
      </c>
      <c r="B44" s="9"/>
      <c r="C44" s="9"/>
      <c r="D44" s="9"/>
      <c r="E44" s="9"/>
      <c r="F44" s="12">
        <f t="shared" si="1"/>
        <v>0</v>
      </c>
    </row>
    <row r="45" spans="1:6" ht="12.75" hidden="1">
      <c r="A45" s="9">
        <v>13</v>
      </c>
      <c r="B45" s="9"/>
      <c r="C45" s="9"/>
      <c r="D45" s="9"/>
      <c r="E45" s="9"/>
      <c r="F45" s="12">
        <f t="shared" si="1"/>
        <v>0</v>
      </c>
    </row>
    <row r="46" spans="1:6" ht="12.75" hidden="1">
      <c r="A46" s="9">
        <v>14</v>
      </c>
      <c r="B46" s="9"/>
      <c r="C46" s="9"/>
      <c r="D46" s="9"/>
      <c r="E46" s="9"/>
      <c r="F46" s="12">
        <f t="shared" si="1"/>
        <v>0</v>
      </c>
    </row>
    <row r="47" spans="1:6" ht="12.75" hidden="1">
      <c r="A47" s="9">
        <v>15</v>
      </c>
      <c r="B47" s="9"/>
      <c r="C47" s="9"/>
      <c r="D47" s="9"/>
      <c r="E47" s="9"/>
      <c r="F47" s="12">
        <f t="shared" si="1"/>
        <v>0</v>
      </c>
    </row>
    <row r="48" spans="1:6" ht="12.75" hidden="1">
      <c r="A48" s="9">
        <v>16</v>
      </c>
      <c r="B48" s="9"/>
      <c r="C48" s="9"/>
      <c r="D48" s="9"/>
      <c r="E48" s="9"/>
      <c r="F48" s="12">
        <f t="shared" si="1"/>
        <v>0</v>
      </c>
    </row>
    <row r="49" spans="1:6" ht="12.75" hidden="1">
      <c r="A49" s="9">
        <v>17</v>
      </c>
      <c r="B49" s="9"/>
      <c r="C49" s="9"/>
      <c r="D49" s="9"/>
      <c r="E49" s="9"/>
      <c r="F49" s="12">
        <f t="shared" si="1"/>
        <v>0</v>
      </c>
    </row>
    <row r="50" spans="1:6" ht="12.75" hidden="1">
      <c r="A50" s="9">
        <v>18</v>
      </c>
      <c r="B50" s="9"/>
      <c r="C50" s="9"/>
      <c r="D50" s="9"/>
      <c r="E50" s="9"/>
      <c r="F50" s="12">
        <f t="shared" si="1"/>
        <v>0</v>
      </c>
    </row>
    <row r="51" spans="1:6" ht="12.75" hidden="1">
      <c r="A51" s="9">
        <v>19</v>
      </c>
      <c r="B51" s="9"/>
      <c r="C51" s="9"/>
      <c r="D51" s="9"/>
      <c r="E51" s="9"/>
      <c r="F51" s="12">
        <f t="shared" si="1"/>
        <v>0</v>
      </c>
    </row>
    <row r="52" spans="1:6" ht="12.75" hidden="1">
      <c r="A52" s="9">
        <v>20</v>
      </c>
      <c r="B52" s="9"/>
      <c r="C52" s="9"/>
      <c r="D52" s="9"/>
      <c r="E52" s="9"/>
      <c r="F52" s="12">
        <f t="shared" si="1"/>
        <v>0</v>
      </c>
    </row>
    <row r="55" spans="1:5" ht="12.75">
      <c r="A55" t="s">
        <v>30</v>
      </c>
      <c r="B55" s="5" t="s">
        <v>31</v>
      </c>
      <c r="C55" t="s">
        <v>58</v>
      </c>
      <c r="D55" s="6">
        <v>4.5</v>
      </c>
      <c r="E55" t="s">
        <v>7</v>
      </c>
    </row>
    <row r="57" spans="1:6" ht="12.75">
      <c r="A57" s="8"/>
      <c r="B57" s="7" t="s">
        <v>8</v>
      </c>
      <c r="C57" s="7" t="s">
        <v>9</v>
      </c>
      <c r="D57" s="7" t="s">
        <v>10</v>
      </c>
      <c r="E57" s="7" t="s">
        <v>11</v>
      </c>
      <c r="F57" s="8" t="s">
        <v>12</v>
      </c>
    </row>
    <row r="58" spans="1:6" ht="12.75">
      <c r="A58" s="9">
        <v>1</v>
      </c>
      <c r="B58" s="13">
        <v>5484</v>
      </c>
      <c r="C58" s="9" t="s">
        <v>33</v>
      </c>
      <c r="D58" s="9" t="s">
        <v>14</v>
      </c>
      <c r="E58" s="10">
        <v>0.03260416666666667</v>
      </c>
      <c r="F58" s="12">
        <f aca="true" t="shared" si="2" ref="F58:F77">+E58/$D$55</f>
        <v>0.007245370370370371</v>
      </c>
    </row>
    <row r="59" spans="1:6" ht="12.75">
      <c r="A59" s="9">
        <v>2</v>
      </c>
      <c r="B59" s="9">
        <v>1250</v>
      </c>
      <c r="C59" s="9" t="s">
        <v>117</v>
      </c>
      <c r="D59" s="9" t="s">
        <v>14</v>
      </c>
      <c r="E59" s="10">
        <v>0.03417824074074074</v>
      </c>
      <c r="F59" s="12">
        <f t="shared" si="2"/>
        <v>0.0075951646090534975</v>
      </c>
    </row>
    <row r="60" spans="1:6" ht="12.75">
      <c r="A60" s="9">
        <v>3</v>
      </c>
      <c r="B60" s="9">
        <v>9919</v>
      </c>
      <c r="C60" s="9" t="s">
        <v>40</v>
      </c>
      <c r="D60" s="9" t="s">
        <v>14</v>
      </c>
      <c r="E60" s="10">
        <v>0.0365625</v>
      </c>
      <c r="F60" s="12">
        <f t="shared" si="2"/>
        <v>0.008125</v>
      </c>
    </row>
    <row r="61" spans="1:6" ht="12.75">
      <c r="A61" s="9">
        <v>4</v>
      </c>
      <c r="B61" s="9">
        <v>7138</v>
      </c>
      <c r="C61" s="9" t="s">
        <v>39</v>
      </c>
      <c r="D61" s="9" t="s">
        <v>14</v>
      </c>
      <c r="E61" s="10">
        <v>0.051898148148148145</v>
      </c>
      <c r="F61" s="12">
        <f t="shared" si="2"/>
        <v>0.011532921810699587</v>
      </c>
    </row>
    <row r="62" spans="1:6" ht="0.75" customHeight="1">
      <c r="A62" s="9">
        <v>5</v>
      </c>
      <c r="B62" s="9"/>
      <c r="C62" s="9"/>
      <c r="D62" s="9"/>
      <c r="E62" s="10"/>
      <c r="F62" s="12">
        <f t="shared" si="2"/>
        <v>0</v>
      </c>
    </row>
    <row r="63" spans="1:6" ht="12.75" hidden="1">
      <c r="A63" s="9">
        <v>6</v>
      </c>
      <c r="B63" s="9"/>
      <c r="C63" s="9"/>
      <c r="D63" s="9"/>
      <c r="E63" s="10"/>
      <c r="F63" s="12">
        <f t="shared" si="2"/>
        <v>0</v>
      </c>
    </row>
    <row r="64" spans="1:6" ht="12.75" hidden="1">
      <c r="A64" s="9">
        <v>7</v>
      </c>
      <c r="B64" s="9"/>
      <c r="C64" s="9"/>
      <c r="D64" s="9"/>
      <c r="E64" s="10"/>
      <c r="F64" s="12">
        <f t="shared" si="2"/>
        <v>0</v>
      </c>
    </row>
    <row r="65" spans="1:6" ht="12.75" hidden="1">
      <c r="A65" s="9">
        <v>8</v>
      </c>
      <c r="B65" s="9"/>
      <c r="C65" s="9"/>
      <c r="D65" s="9"/>
      <c r="E65" s="10"/>
      <c r="F65" s="12">
        <f t="shared" si="2"/>
        <v>0</v>
      </c>
    </row>
    <row r="66" spans="1:6" ht="12.75" hidden="1">
      <c r="A66" s="9">
        <v>9</v>
      </c>
      <c r="B66" s="9"/>
      <c r="C66" s="9"/>
      <c r="D66" s="9"/>
      <c r="E66" s="9"/>
      <c r="F66" s="12">
        <f t="shared" si="2"/>
        <v>0</v>
      </c>
    </row>
    <row r="67" spans="1:6" ht="12.75" hidden="1">
      <c r="A67" s="9">
        <v>10</v>
      </c>
      <c r="B67" s="9"/>
      <c r="C67" s="9"/>
      <c r="D67" s="9"/>
      <c r="E67" s="9"/>
      <c r="F67" s="12">
        <f t="shared" si="2"/>
        <v>0</v>
      </c>
    </row>
    <row r="68" spans="1:6" ht="12.75" hidden="1">
      <c r="A68" s="9">
        <v>11</v>
      </c>
      <c r="B68" s="9"/>
      <c r="C68" s="9"/>
      <c r="D68" s="9"/>
      <c r="E68" s="9"/>
      <c r="F68" s="12">
        <f t="shared" si="2"/>
        <v>0</v>
      </c>
    </row>
    <row r="69" spans="1:6" ht="12.75" hidden="1">
      <c r="A69" s="9">
        <v>12</v>
      </c>
      <c r="B69" s="9"/>
      <c r="C69" s="9"/>
      <c r="D69" s="9"/>
      <c r="E69" s="9"/>
      <c r="F69" s="12">
        <f t="shared" si="2"/>
        <v>0</v>
      </c>
    </row>
    <row r="70" spans="1:6" ht="12.75" hidden="1">
      <c r="A70" s="9">
        <v>13</v>
      </c>
      <c r="B70" s="9"/>
      <c r="C70" s="9"/>
      <c r="D70" s="9"/>
      <c r="E70" s="9"/>
      <c r="F70" s="12">
        <f t="shared" si="2"/>
        <v>0</v>
      </c>
    </row>
    <row r="71" spans="1:6" ht="12.75" hidden="1">
      <c r="A71" s="9">
        <v>14</v>
      </c>
      <c r="B71" s="9"/>
      <c r="C71" s="9"/>
      <c r="D71" s="9"/>
      <c r="E71" s="9"/>
      <c r="F71" s="12">
        <f t="shared" si="2"/>
        <v>0</v>
      </c>
    </row>
    <row r="72" spans="1:6" ht="12.75" hidden="1">
      <c r="A72" s="9">
        <v>15</v>
      </c>
      <c r="B72" s="9"/>
      <c r="C72" s="9"/>
      <c r="D72" s="9"/>
      <c r="E72" s="9"/>
      <c r="F72" s="12">
        <f t="shared" si="2"/>
        <v>0</v>
      </c>
    </row>
    <row r="73" spans="1:6" ht="12.75" hidden="1">
      <c r="A73" s="9">
        <v>16</v>
      </c>
      <c r="B73" s="9"/>
      <c r="C73" s="9"/>
      <c r="D73" s="9"/>
      <c r="E73" s="9"/>
      <c r="F73" s="12">
        <f t="shared" si="2"/>
        <v>0</v>
      </c>
    </row>
    <row r="74" spans="1:6" ht="12.75" hidden="1">
      <c r="A74" s="9">
        <v>17</v>
      </c>
      <c r="B74" s="9"/>
      <c r="C74" s="9"/>
      <c r="D74" s="9"/>
      <c r="E74" s="9"/>
      <c r="F74" s="12">
        <f t="shared" si="2"/>
        <v>0</v>
      </c>
    </row>
    <row r="75" spans="1:6" ht="12.75" hidden="1">
      <c r="A75" s="9">
        <v>18</v>
      </c>
      <c r="B75" s="9"/>
      <c r="C75" s="9"/>
      <c r="D75" s="9"/>
      <c r="E75" s="9"/>
      <c r="F75" s="12">
        <f t="shared" si="2"/>
        <v>0</v>
      </c>
    </row>
    <row r="76" spans="1:6" ht="12.75" hidden="1">
      <c r="A76" s="9">
        <v>19</v>
      </c>
      <c r="B76" s="9"/>
      <c r="C76" s="9"/>
      <c r="D76" s="9"/>
      <c r="E76" s="9"/>
      <c r="F76" s="12">
        <f t="shared" si="2"/>
        <v>0</v>
      </c>
    </row>
    <row r="77" spans="1:6" ht="12.75" hidden="1">
      <c r="A77" s="9">
        <v>20</v>
      </c>
      <c r="B77" s="9"/>
      <c r="C77" s="9"/>
      <c r="D77" s="9"/>
      <c r="E77" s="9"/>
      <c r="F77" s="12">
        <f t="shared" si="2"/>
        <v>0</v>
      </c>
    </row>
    <row r="80" spans="1:6" ht="12.75">
      <c r="A80" s="15" t="s">
        <v>30</v>
      </c>
      <c r="B80" s="16" t="s">
        <v>42</v>
      </c>
      <c r="C80" s="15" t="s">
        <v>58</v>
      </c>
      <c r="D80" s="17">
        <v>4.5</v>
      </c>
      <c r="E80" s="15" t="s">
        <v>7</v>
      </c>
      <c r="F80" s="15"/>
    </row>
    <row r="81" spans="1:6" ht="12.75">
      <c r="A81" s="15"/>
      <c r="B81" s="15"/>
      <c r="C81" s="15"/>
      <c r="D81" s="15"/>
      <c r="E81" s="15"/>
      <c r="F81" s="15"/>
    </row>
    <row r="82" spans="1:6" ht="12.75">
      <c r="A82" s="8"/>
      <c r="B82" s="8" t="s">
        <v>8</v>
      </c>
      <c r="C82" s="8" t="s">
        <v>9</v>
      </c>
      <c r="D82" s="8" t="s">
        <v>10</v>
      </c>
      <c r="E82" s="8" t="s">
        <v>11</v>
      </c>
      <c r="F82" s="8" t="s">
        <v>12</v>
      </c>
    </row>
    <row r="83" spans="1:6" ht="12.75">
      <c r="A83" s="9">
        <v>1</v>
      </c>
      <c r="B83" s="9">
        <v>7167</v>
      </c>
      <c r="C83" s="9" t="s">
        <v>45</v>
      </c>
      <c r="D83" s="9" t="s">
        <v>14</v>
      </c>
      <c r="E83" s="10">
        <v>0.031782407407407405</v>
      </c>
      <c r="F83" s="12">
        <f aca="true" t="shared" si="3" ref="F83:F102">+E83/$D$80</f>
        <v>0.00706275720164609</v>
      </c>
    </row>
    <row r="84" spans="1:6" ht="12.75">
      <c r="A84" s="9">
        <v>2</v>
      </c>
      <c r="B84" s="9">
        <v>7166</v>
      </c>
      <c r="C84" s="9" t="s">
        <v>46</v>
      </c>
      <c r="D84" s="9" t="s">
        <v>14</v>
      </c>
      <c r="E84" s="10">
        <v>0.03300925925925926</v>
      </c>
      <c r="F84" s="12">
        <f t="shared" si="3"/>
        <v>0.007335390946502058</v>
      </c>
    </row>
    <row r="85" spans="1:6" ht="12.75">
      <c r="A85" s="9">
        <v>3</v>
      </c>
      <c r="B85" s="9">
        <v>0</v>
      </c>
      <c r="C85" s="9" t="s">
        <v>88</v>
      </c>
      <c r="D85" s="9" t="s">
        <v>377</v>
      </c>
      <c r="E85" s="10">
        <v>0.03743055555555556</v>
      </c>
      <c r="F85" s="12">
        <f t="shared" si="3"/>
        <v>0.008317901234567902</v>
      </c>
    </row>
    <row r="86" spans="1:6" ht="0.75" customHeight="1">
      <c r="A86" s="9">
        <v>4</v>
      </c>
      <c r="B86" s="9"/>
      <c r="C86" s="9"/>
      <c r="D86" s="9"/>
      <c r="E86" s="10"/>
      <c r="F86" s="12">
        <f t="shared" si="3"/>
        <v>0</v>
      </c>
    </row>
    <row r="87" spans="1:6" ht="12.75" hidden="1">
      <c r="A87" s="9">
        <v>5</v>
      </c>
      <c r="B87" s="9"/>
      <c r="C87" s="9"/>
      <c r="D87" s="9"/>
      <c r="E87" s="10"/>
      <c r="F87" s="12">
        <f t="shared" si="3"/>
        <v>0</v>
      </c>
    </row>
    <row r="88" spans="1:6" ht="12.75" hidden="1">
      <c r="A88" s="9">
        <v>6</v>
      </c>
      <c r="B88" s="9"/>
      <c r="C88" s="9"/>
      <c r="D88" s="9"/>
      <c r="E88" s="10"/>
      <c r="F88" s="12">
        <f t="shared" si="3"/>
        <v>0</v>
      </c>
    </row>
    <row r="89" spans="1:6" ht="12.75" hidden="1">
      <c r="A89" s="9">
        <v>7</v>
      </c>
      <c r="B89" s="9"/>
      <c r="C89" s="9"/>
      <c r="D89" s="9"/>
      <c r="E89" s="9"/>
      <c r="F89" s="12">
        <f t="shared" si="3"/>
        <v>0</v>
      </c>
    </row>
    <row r="90" spans="1:6" ht="12.75" hidden="1">
      <c r="A90" s="9">
        <v>8</v>
      </c>
      <c r="B90" s="9"/>
      <c r="C90" s="9"/>
      <c r="D90" s="9"/>
      <c r="E90" s="9"/>
      <c r="F90" s="12">
        <f t="shared" si="3"/>
        <v>0</v>
      </c>
    </row>
    <row r="91" spans="1:6" ht="12.75" hidden="1">
      <c r="A91" s="9">
        <v>9</v>
      </c>
      <c r="B91" s="9"/>
      <c r="C91" s="9"/>
      <c r="D91" s="9"/>
      <c r="E91" s="9"/>
      <c r="F91" s="12">
        <f t="shared" si="3"/>
        <v>0</v>
      </c>
    </row>
    <row r="92" spans="1:6" ht="12.75" hidden="1">
      <c r="A92" s="9">
        <v>10</v>
      </c>
      <c r="B92" s="9"/>
      <c r="C92" s="9"/>
      <c r="D92" s="9"/>
      <c r="E92" s="9"/>
      <c r="F92" s="12">
        <f t="shared" si="3"/>
        <v>0</v>
      </c>
    </row>
    <row r="93" spans="1:6" ht="12.75" hidden="1">
      <c r="A93" s="9">
        <v>11</v>
      </c>
      <c r="B93" s="9"/>
      <c r="C93" s="9"/>
      <c r="D93" s="9"/>
      <c r="E93" s="9"/>
      <c r="F93" s="12">
        <f t="shared" si="3"/>
        <v>0</v>
      </c>
    </row>
    <row r="94" spans="1:6" ht="12.75" hidden="1">
      <c r="A94" s="9">
        <v>12</v>
      </c>
      <c r="B94" s="9"/>
      <c r="C94" s="9"/>
      <c r="D94" s="9"/>
      <c r="E94" s="9"/>
      <c r="F94" s="12">
        <f t="shared" si="3"/>
        <v>0</v>
      </c>
    </row>
    <row r="95" spans="1:6" ht="12.75" hidden="1">
      <c r="A95" s="9">
        <v>13</v>
      </c>
      <c r="B95" s="9"/>
      <c r="C95" s="9"/>
      <c r="D95" s="9"/>
      <c r="E95" s="9"/>
      <c r="F95" s="12">
        <f t="shared" si="3"/>
        <v>0</v>
      </c>
    </row>
    <row r="96" spans="1:6" ht="12.75" hidden="1">
      <c r="A96" s="9">
        <v>14</v>
      </c>
      <c r="B96" s="9"/>
      <c r="C96" s="9"/>
      <c r="D96" s="9"/>
      <c r="E96" s="9"/>
      <c r="F96" s="12">
        <f t="shared" si="3"/>
        <v>0</v>
      </c>
    </row>
    <row r="97" spans="1:6" ht="12.75" hidden="1">
      <c r="A97" s="9">
        <v>15</v>
      </c>
      <c r="B97" s="9"/>
      <c r="C97" s="9"/>
      <c r="D97" s="9"/>
      <c r="E97" s="9"/>
      <c r="F97" s="12">
        <f t="shared" si="3"/>
        <v>0</v>
      </c>
    </row>
    <row r="98" spans="1:6" ht="12.75" hidden="1">
      <c r="A98" s="9">
        <v>16</v>
      </c>
      <c r="B98" s="9"/>
      <c r="C98" s="9"/>
      <c r="D98" s="9"/>
      <c r="E98" s="9"/>
      <c r="F98" s="12">
        <f t="shared" si="3"/>
        <v>0</v>
      </c>
    </row>
    <row r="99" spans="1:6" ht="12.75" hidden="1">
      <c r="A99" s="9">
        <v>17</v>
      </c>
      <c r="B99" s="9"/>
      <c r="C99" s="9"/>
      <c r="D99" s="9"/>
      <c r="E99" s="9"/>
      <c r="F99" s="12">
        <f t="shared" si="3"/>
        <v>0</v>
      </c>
    </row>
    <row r="100" spans="1:6" ht="12.75" hidden="1">
      <c r="A100" s="9">
        <v>18</v>
      </c>
      <c r="B100" s="9"/>
      <c r="C100" s="9"/>
      <c r="D100" s="9"/>
      <c r="E100" s="9"/>
      <c r="F100" s="12">
        <f t="shared" si="3"/>
        <v>0</v>
      </c>
    </row>
    <row r="101" spans="1:6" ht="12.75" hidden="1">
      <c r="A101" s="9">
        <v>19</v>
      </c>
      <c r="B101" s="9"/>
      <c r="C101" s="9"/>
      <c r="D101" s="9"/>
      <c r="E101" s="9"/>
      <c r="F101" s="12">
        <f t="shared" si="3"/>
        <v>0</v>
      </c>
    </row>
    <row r="102" spans="1:6" ht="12.75" hidden="1">
      <c r="A102" s="9">
        <v>20</v>
      </c>
      <c r="B102" s="9"/>
      <c r="C102" s="9"/>
      <c r="D102" s="9"/>
      <c r="E102" s="9"/>
      <c r="F102" s="12">
        <f t="shared" si="3"/>
        <v>0</v>
      </c>
    </row>
    <row r="105" spans="1:6" ht="12.75">
      <c r="A105" s="15" t="s">
        <v>30</v>
      </c>
      <c r="B105" s="16" t="s">
        <v>51</v>
      </c>
      <c r="C105" s="15" t="s">
        <v>58</v>
      </c>
      <c r="D105" s="17">
        <v>4.5</v>
      </c>
      <c r="E105" s="15" t="s">
        <v>7</v>
      </c>
      <c r="F105" s="15"/>
    </row>
    <row r="106" spans="1:6" ht="12.75">
      <c r="A106" s="15"/>
      <c r="B106" s="15"/>
      <c r="C106" s="15"/>
      <c r="D106" s="15"/>
      <c r="E106" s="15"/>
      <c r="F106" s="15"/>
    </row>
    <row r="107" spans="1:6" ht="12.75">
      <c r="A107" s="8"/>
      <c r="B107" s="8" t="s">
        <v>8</v>
      </c>
      <c r="C107" s="8" t="s">
        <v>9</v>
      </c>
      <c r="D107" s="8" t="s">
        <v>10</v>
      </c>
      <c r="E107" s="8" t="s">
        <v>11</v>
      </c>
      <c r="F107" s="8" t="s">
        <v>12</v>
      </c>
    </row>
    <row r="108" spans="1:6" ht="12.75">
      <c r="A108" s="9">
        <v>1</v>
      </c>
      <c r="B108" s="9">
        <v>224</v>
      </c>
      <c r="C108" s="9" t="s">
        <v>52</v>
      </c>
      <c r="D108" s="9" t="s">
        <v>14</v>
      </c>
      <c r="E108" s="10">
        <v>0.026168981481481477</v>
      </c>
      <c r="F108" s="12">
        <f>+E108/$D$105</f>
        <v>0.005815329218106995</v>
      </c>
    </row>
    <row r="109" spans="1:6" ht="12.75">
      <c r="A109" s="9">
        <v>2</v>
      </c>
      <c r="B109" s="9">
        <v>70</v>
      </c>
      <c r="C109" s="9" t="s">
        <v>53</v>
      </c>
      <c r="D109" s="9" t="s">
        <v>14</v>
      </c>
      <c r="E109" s="10">
        <v>0.02666666666666667</v>
      </c>
      <c r="F109" s="12">
        <f aca="true" t="shared" si="4" ref="F109:F127">+E109/$D$105</f>
        <v>0.0059259259259259265</v>
      </c>
    </row>
    <row r="110" spans="1:6" ht="12.75">
      <c r="A110" s="9">
        <v>3</v>
      </c>
      <c r="B110" s="9">
        <v>3259</v>
      </c>
      <c r="C110" s="9" t="s">
        <v>378</v>
      </c>
      <c r="D110" s="9" t="s">
        <v>240</v>
      </c>
      <c r="E110" s="10">
        <v>0.03164351851851852</v>
      </c>
      <c r="F110" s="12">
        <f t="shared" si="4"/>
        <v>0.007031893004115227</v>
      </c>
    </row>
    <row r="111" spans="1:6" ht="12.75">
      <c r="A111" s="9">
        <v>4</v>
      </c>
      <c r="B111" s="9">
        <v>228</v>
      </c>
      <c r="C111" s="9" t="s">
        <v>293</v>
      </c>
      <c r="D111" s="9" t="s">
        <v>14</v>
      </c>
      <c r="E111" s="10">
        <v>0.03673611111111111</v>
      </c>
      <c r="F111" s="12">
        <f t="shared" si="4"/>
        <v>0.00816358024691358</v>
      </c>
    </row>
    <row r="112" spans="1:6" ht="12.75" hidden="1">
      <c r="A112" s="9">
        <v>5</v>
      </c>
      <c r="B112" s="9"/>
      <c r="C112" s="9"/>
      <c r="D112" s="9"/>
      <c r="E112" s="10"/>
      <c r="F112" s="12">
        <f t="shared" si="4"/>
        <v>0</v>
      </c>
    </row>
    <row r="113" spans="1:6" ht="12.75" hidden="1">
      <c r="A113" s="9">
        <v>6</v>
      </c>
      <c r="B113" s="9"/>
      <c r="C113" s="9"/>
      <c r="D113" s="9"/>
      <c r="E113" s="10"/>
      <c r="F113" s="12">
        <f t="shared" si="4"/>
        <v>0</v>
      </c>
    </row>
    <row r="114" spans="1:6" ht="12.75" hidden="1">
      <c r="A114" s="9">
        <v>7</v>
      </c>
      <c r="B114" s="9"/>
      <c r="C114" s="9"/>
      <c r="D114" s="9"/>
      <c r="E114" s="9"/>
      <c r="F114" s="12">
        <f t="shared" si="4"/>
        <v>0</v>
      </c>
    </row>
    <row r="115" spans="1:6" ht="12.75" hidden="1">
      <c r="A115" s="9">
        <v>8</v>
      </c>
      <c r="B115" s="9"/>
      <c r="C115" s="9"/>
      <c r="D115" s="9"/>
      <c r="E115" s="9"/>
      <c r="F115" s="12">
        <f t="shared" si="4"/>
        <v>0</v>
      </c>
    </row>
    <row r="116" spans="1:6" ht="12.75" hidden="1">
      <c r="A116" s="9">
        <v>9</v>
      </c>
      <c r="B116" s="9"/>
      <c r="C116" s="9"/>
      <c r="D116" s="9"/>
      <c r="E116" s="9"/>
      <c r="F116" s="12">
        <f t="shared" si="4"/>
        <v>0</v>
      </c>
    </row>
    <row r="117" spans="1:6" ht="12.75" hidden="1">
      <c r="A117" s="9">
        <v>10</v>
      </c>
      <c r="B117" s="9"/>
      <c r="C117" s="9"/>
      <c r="D117" s="9"/>
      <c r="E117" s="9"/>
      <c r="F117" s="12">
        <f t="shared" si="4"/>
        <v>0</v>
      </c>
    </row>
    <row r="118" spans="1:6" ht="12.75" hidden="1">
      <c r="A118" s="9">
        <v>11</v>
      </c>
      <c r="B118" s="9"/>
      <c r="C118" s="9"/>
      <c r="D118" s="9"/>
      <c r="E118" s="9"/>
      <c r="F118" s="12">
        <f t="shared" si="4"/>
        <v>0</v>
      </c>
    </row>
    <row r="119" spans="1:6" ht="12.75" hidden="1">
      <c r="A119" s="9">
        <v>12</v>
      </c>
      <c r="B119" s="9"/>
      <c r="C119" s="9"/>
      <c r="D119" s="9"/>
      <c r="E119" s="9"/>
      <c r="F119" s="12">
        <f t="shared" si="4"/>
        <v>0</v>
      </c>
    </row>
    <row r="120" spans="1:6" ht="12.75" hidden="1">
      <c r="A120" s="9">
        <v>13</v>
      </c>
      <c r="B120" s="9"/>
      <c r="C120" s="9"/>
      <c r="D120" s="9"/>
      <c r="E120" s="9"/>
      <c r="F120" s="12">
        <f t="shared" si="4"/>
        <v>0</v>
      </c>
    </row>
    <row r="121" spans="1:6" ht="12.75" hidden="1">
      <c r="A121" s="9">
        <v>14</v>
      </c>
      <c r="B121" s="9"/>
      <c r="C121" s="9"/>
      <c r="D121" s="9"/>
      <c r="E121" s="9"/>
      <c r="F121" s="12">
        <f t="shared" si="4"/>
        <v>0</v>
      </c>
    </row>
    <row r="122" spans="1:6" ht="12.75" hidden="1">
      <c r="A122" s="9">
        <v>15</v>
      </c>
      <c r="B122" s="9"/>
      <c r="C122" s="9"/>
      <c r="D122" s="9"/>
      <c r="E122" s="9"/>
      <c r="F122" s="12">
        <f t="shared" si="4"/>
        <v>0</v>
      </c>
    </row>
    <row r="123" spans="1:6" ht="12.75" hidden="1">
      <c r="A123" s="9">
        <v>16</v>
      </c>
      <c r="B123" s="9"/>
      <c r="C123" s="9"/>
      <c r="D123" s="9"/>
      <c r="E123" s="9"/>
      <c r="F123" s="12">
        <f t="shared" si="4"/>
        <v>0</v>
      </c>
    </row>
    <row r="124" spans="1:6" ht="12.75" hidden="1">
      <c r="A124" s="9">
        <v>17</v>
      </c>
      <c r="B124" s="9"/>
      <c r="C124" s="9"/>
      <c r="D124" s="9"/>
      <c r="E124" s="9"/>
      <c r="F124" s="12">
        <f t="shared" si="4"/>
        <v>0</v>
      </c>
    </row>
    <row r="125" spans="1:6" ht="12.75" hidden="1">
      <c r="A125" s="9">
        <v>18</v>
      </c>
      <c r="B125" s="9"/>
      <c r="C125" s="9"/>
      <c r="D125" s="9"/>
      <c r="E125" s="9"/>
      <c r="F125" s="12">
        <f t="shared" si="4"/>
        <v>0</v>
      </c>
    </row>
    <row r="126" spans="1:6" ht="12.75" hidden="1">
      <c r="A126" s="9">
        <v>19</v>
      </c>
      <c r="B126" s="9"/>
      <c r="C126" s="9"/>
      <c r="D126" s="9"/>
      <c r="E126" s="9"/>
      <c r="F126" s="12">
        <f t="shared" si="4"/>
        <v>0</v>
      </c>
    </row>
    <row r="127" spans="1:6" ht="12.75" hidden="1">
      <c r="A127" s="9">
        <v>20</v>
      </c>
      <c r="B127" s="9"/>
      <c r="C127" s="9"/>
      <c r="D127" s="9"/>
      <c r="E127" s="9"/>
      <c r="F127" s="12">
        <f t="shared" si="4"/>
        <v>0</v>
      </c>
    </row>
    <row r="130" spans="1:6" ht="12.75">
      <c r="A130" s="15" t="s">
        <v>56</v>
      </c>
      <c r="B130" s="16" t="s">
        <v>57</v>
      </c>
      <c r="C130" s="15" t="s">
        <v>366</v>
      </c>
      <c r="D130" s="17">
        <v>3.5</v>
      </c>
      <c r="E130" s="15" t="s">
        <v>7</v>
      </c>
      <c r="F130" s="15"/>
    </row>
    <row r="131" spans="1:6" ht="12.75">
      <c r="A131" s="15"/>
      <c r="B131" s="15"/>
      <c r="C131" s="15"/>
      <c r="D131" s="15"/>
      <c r="E131" s="15"/>
      <c r="F131" s="15"/>
    </row>
    <row r="132" spans="1:6" ht="12.75">
      <c r="A132" s="8"/>
      <c r="B132" s="8" t="s">
        <v>8</v>
      </c>
      <c r="C132" s="8" t="s">
        <v>9</v>
      </c>
      <c r="D132" s="8" t="s">
        <v>10</v>
      </c>
      <c r="E132" s="8" t="s">
        <v>11</v>
      </c>
      <c r="F132" s="8" t="s">
        <v>12</v>
      </c>
    </row>
    <row r="133" spans="1:6" ht="12.75">
      <c r="A133" s="9">
        <v>1</v>
      </c>
      <c r="B133" s="9"/>
      <c r="C133" s="9" t="s">
        <v>60</v>
      </c>
      <c r="D133" s="9" t="s">
        <v>120</v>
      </c>
      <c r="E133" s="10">
        <v>0.039699074074074074</v>
      </c>
      <c r="F133" s="12">
        <f aca="true" t="shared" si="5" ref="F133:F152">+E133/$D$130</f>
        <v>0.011342592592592593</v>
      </c>
    </row>
    <row r="134" spans="1:6" ht="12.75">
      <c r="A134" s="9">
        <v>2</v>
      </c>
      <c r="B134" s="9">
        <v>2801</v>
      </c>
      <c r="C134" s="9" t="s">
        <v>379</v>
      </c>
      <c r="D134" s="9" t="s">
        <v>330</v>
      </c>
      <c r="E134" s="10">
        <v>0.041122685185185186</v>
      </c>
      <c r="F134" s="12">
        <f t="shared" si="5"/>
        <v>0.011749338624338624</v>
      </c>
    </row>
    <row r="135" spans="1:6" ht="12.75">
      <c r="A135" s="9">
        <v>3</v>
      </c>
      <c r="B135" s="9"/>
      <c r="C135" s="9" t="s">
        <v>275</v>
      </c>
      <c r="D135" s="9" t="s">
        <v>120</v>
      </c>
      <c r="E135" s="10">
        <v>0.04732638888888888</v>
      </c>
      <c r="F135" s="12">
        <f t="shared" si="5"/>
        <v>0.013521825396825395</v>
      </c>
    </row>
    <row r="136" spans="1:6" ht="12.75">
      <c r="A136" s="9">
        <v>4</v>
      </c>
      <c r="B136" s="9"/>
      <c r="C136" s="9" t="s">
        <v>380</v>
      </c>
      <c r="D136" s="9" t="s">
        <v>120</v>
      </c>
      <c r="E136" s="10">
        <v>0.05104166666666667</v>
      </c>
      <c r="F136" s="12">
        <f t="shared" si="5"/>
        <v>0.014583333333333335</v>
      </c>
    </row>
    <row r="137" spans="1:6" ht="12.75">
      <c r="A137" s="9">
        <v>5</v>
      </c>
      <c r="B137" s="9">
        <v>884</v>
      </c>
      <c r="C137" s="9" t="s">
        <v>62</v>
      </c>
      <c r="D137" s="9" t="s">
        <v>14</v>
      </c>
      <c r="E137" s="10">
        <v>0.059166666666666666</v>
      </c>
      <c r="F137" s="12">
        <f t="shared" si="5"/>
        <v>0.016904761904761905</v>
      </c>
    </row>
    <row r="138" spans="1:6" ht="12.75">
      <c r="A138" s="9">
        <v>6</v>
      </c>
      <c r="B138" s="9">
        <v>9124</v>
      </c>
      <c r="C138" s="9" t="s">
        <v>267</v>
      </c>
      <c r="D138" s="9" t="s">
        <v>240</v>
      </c>
      <c r="E138" s="10">
        <v>0.060798611111111116</v>
      </c>
      <c r="F138" s="12">
        <f t="shared" si="5"/>
        <v>0.01737103174603175</v>
      </c>
    </row>
    <row r="139" spans="1:6" ht="12.75">
      <c r="A139" s="9">
        <v>7</v>
      </c>
      <c r="B139" s="9">
        <v>4217</v>
      </c>
      <c r="C139" s="9" t="s">
        <v>269</v>
      </c>
      <c r="D139" s="9" t="s">
        <v>14</v>
      </c>
      <c r="E139" s="10">
        <v>0.0701736111111111</v>
      </c>
      <c r="F139" s="12">
        <f t="shared" si="5"/>
        <v>0.02004960317460317</v>
      </c>
    </row>
    <row r="140" spans="1:6" ht="12.75" hidden="1">
      <c r="A140" s="9">
        <v>8</v>
      </c>
      <c r="B140" s="9"/>
      <c r="C140" s="9"/>
      <c r="D140" s="9"/>
      <c r="E140" s="9"/>
      <c r="F140" s="12">
        <f t="shared" si="5"/>
        <v>0</v>
      </c>
    </row>
    <row r="141" spans="1:6" ht="12.75" hidden="1">
      <c r="A141" s="9">
        <v>9</v>
      </c>
      <c r="B141" s="9"/>
      <c r="C141" s="9"/>
      <c r="D141" s="9"/>
      <c r="E141" s="9"/>
      <c r="F141" s="12">
        <f t="shared" si="5"/>
        <v>0</v>
      </c>
    </row>
    <row r="142" spans="1:6" ht="12.75" hidden="1">
      <c r="A142" s="9">
        <v>10</v>
      </c>
      <c r="B142" s="9"/>
      <c r="C142" s="9"/>
      <c r="D142" s="9"/>
      <c r="E142" s="9"/>
      <c r="F142" s="12">
        <f t="shared" si="5"/>
        <v>0</v>
      </c>
    </row>
    <row r="143" spans="1:6" ht="12.75" hidden="1">
      <c r="A143" s="9">
        <v>11</v>
      </c>
      <c r="B143" s="9"/>
      <c r="C143" s="9"/>
      <c r="D143" s="9"/>
      <c r="E143" s="9"/>
      <c r="F143" s="12">
        <f t="shared" si="5"/>
        <v>0</v>
      </c>
    </row>
    <row r="144" spans="1:6" ht="12.75" hidden="1">
      <c r="A144" s="9">
        <v>12</v>
      </c>
      <c r="B144" s="9"/>
      <c r="C144" s="9"/>
      <c r="D144" s="9"/>
      <c r="E144" s="9"/>
      <c r="F144" s="12">
        <f t="shared" si="5"/>
        <v>0</v>
      </c>
    </row>
    <row r="145" spans="1:6" ht="12.75" hidden="1">
      <c r="A145" s="9">
        <v>13</v>
      </c>
      <c r="B145" s="9"/>
      <c r="C145" s="9"/>
      <c r="D145" s="9"/>
      <c r="E145" s="9"/>
      <c r="F145" s="12">
        <f t="shared" si="5"/>
        <v>0</v>
      </c>
    </row>
    <row r="146" spans="1:6" ht="12.75" hidden="1">
      <c r="A146" s="9">
        <v>14</v>
      </c>
      <c r="B146" s="9"/>
      <c r="C146" s="9"/>
      <c r="D146" s="9"/>
      <c r="E146" s="9"/>
      <c r="F146" s="12">
        <f t="shared" si="5"/>
        <v>0</v>
      </c>
    </row>
    <row r="147" spans="1:6" ht="12.75" hidden="1">
      <c r="A147" s="9">
        <v>15</v>
      </c>
      <c r="B147" s="9"/>
      <c r="C147" s="9"/>
      <c r="D147" s="9"/>
      <c r="E147" s="9"/>
      <c r="F147" s="12">
        <f t="shared" si="5"/>
        <v>0</v>
      </c>
    </row>
    <row r="148" spans="1:6" ht="12.75" hidden="1">
      <c r="A148" s="9">
        <v>16</v>
      </c>
      <c r="B148" s="9"/>
      <c r="C148" s="9"/>
      <c r="D148" s="9"/>
      <c r="E148" s="9"/>
      <c r="F148" s="12">
        <f t="shared" si="5"/>
        <v>0</v>
      </c>
    </row>
    <row r="149" spans="1:6" ht="12.75" hidden="1">
      <c r="A149" s="9">
        <v>17</v>
      </c>
      <c r="B149" s="9"/>
      <c r="C149" s="9"/>
      <c r="D149" s="9"/>
      <c r="E149" s="9"/>
      <c r="F149" s="12">
        <f t="shared" si="5"/>
        <v>0</v>
      </c>
    </row>
    <row r="150" spans="1:6" ht="12.75" hidden="1">
      <c r="A150" s="9">
        <v>18</v>
      </c>
      <c r="B150" s="9"/>
      <c r="C150" s="9"/>
      <c r="D150" s="9"/>
      <c r="E150" s="9"/>
      <c r="F150" s="12">
        <f t="shared" si="5"/>
        <v>0</v>
      </c>
    </row>
    <row r="151" spans="1:6" ht="12.75" hidden="1">
      <c r="A151" s="9">
        <v>19</v>
      </c>
      <c r="B151" s="9"/>
      <c r="C151" s="9"/>
      <c r="D151" s="9"/>
      <c r="E151" s="9"/>
      <c r="F151" s="12">
        <f t="shared" si="5"/>
        <v>0</v>
      </c>
    </row>
    <row r="152" spans="1:6" ht="12.75" hidden="1">
      <c r="A152" s="9">
        <v>20</v>
      </c>
      <c r="B152" s="9"/>
      <c r="C152" s="9"/>
      <c r="D152" s="9"/>
      <c r="E152" s="9"/>
      <c r="F152" s="12">
        <f t="shared" si="5"/>
        <v>0</v>
      </c>
    </row>
    <row r="155" spans="1:6" ht="12.75">
      <c r="A155" s="15" t="s">
        <v>56</v>
      </c>
      <c r="B155" s="16" t="s">
        <v>63</v>
      </c>
      <c r="C155" s="15" t="s">
        <v>366</v>
      </c>
      <c r="D155" s="17">
        <v>3.5</v>
      </c>
      <c r="E155" s="15" t="s">
        <v>7</v>
      </c>
      <c r="F155" s="15"/>
    </row>
    <row r="156" spans="1:6" ht="12.75">
      <c r="A156" s="15"/>
      <c r="B156" s="15"/>
      <c r="C156" s="15"/>
      <c r="D156" s="15"/>
      <c r="E156" s="15"/>
      <c r="F156" s="15"/>
    </row>
    <row r="157" spans="1:6" ht="12.75">
      <c r="A157" s="8"/>
      <c r="B157" s="8" t="s">
        <v>8</v>
      </c>
      <c r="C157" s="8" t="s">
        <v>9</v>
      </c>
      <c r="D157" s="8" t="s">
        <v>10</v>
      </c>
      <c r="E157" s="8" t="s">
        <v>11</v>
      </c>
      <c r="F157" s="8" t="s">
        <v>12</v>
      </c>
    </row>
    <row r="158" spans="1:6" ht="12.75">
      <c r="A158" s="9">
        <v>1</v>
      </c>
      <c r="B158" s="9">
        <v>7364</v>
      </c>
      <c r="C158" s="9" t="s">
        <v>64</v>
      </c>
      <c r="D158" s="9" t="s">
        <v>14</v>
      </c>
      <c r="E158" s="10">
        <v>0.036180555555555556</v>
      </c>
      <c r="F158" s="12">
        <f>+E158/$D$155</f>
        <v>0.010337301587301588</v>
      </c>
    </row>
    <row r="159" spans="1:6" ht="12.75">
      <c r="A159" s="9">
        <v>2</v>
      </c>
      <c r="B159" s="9">
        <v>6558</v>
      </c>
      <c r="C159" s="9" t="s">
        <v>68</v>
      </c>
      <c r="D159" s="9" t="s">
        <v>14</v>
      </c>
      <c r="E159" s="10">
        <v>0.05978009259259259</v>
      </c>
      <c r="F159" s="12">
        <f aca="true" t="shared" si="6" ref="F159:F177">+E159/$D$155</f>
        <v>0.017080026455026456</v>
      </c>
    </row>
    <row r="160" spans="1:6" ht="12.75">
      <c r="A160" s="9">
        <v>3</v>
      </c>
      <c r="B160" s="9">
        <v>9123</v>
      </c>
      <c r="C160" s="9" t="s">
        <v>270</v>
      </c>
      <c r="D160" s="9" t="s">
        <v>14</v>
      </c>
      <c r="E160" s="10">
        <v>0.06015046296296297</v>
      </c>
      <c r="F160" s="12">
        <f t="shared" si="6"/>
        <v>0.01718584656084656</v>
      </c>
    </row>
    <row r="161" spans="1:6" ht="0.75" customHeight="1">
      <c r="A161" s="9">
        <v>4</v>
      </c>
      <c r="B161" s="9"/>
      <c r="C161" s="9"/>
      <c r="D161" s="9"/>
      <c r="E161" s="10"/>
      <c r="F161" s="12">
        <f t="shared" si="6"/>
        <v>0</v>
      </c>
    </row>
    <row r="162" spans="1:6" ht="12.75" hidden="1">
      <c r="A162" s="9">
        <v>5</v>
      </c>
      <c r="B162" s="9"/>
      <c r="C162" s="9"/>
      <c r="D162" s="9"/>
      <c r="E162" s="10"/>
      <c r="F162" s="12">
        <f t="shared" si="6"/>
        <v>0</v>
      </c>
    </row>
    <row r="163" spans="1:6" ht="12.75" hidden="1">
      <c r="A163" s="9">
        <v>6</v>
      </c>
      <c r="B163" s="9"/>
      <c r="C163" s="9"/>
      <c r="D163" s="9"/>
      <c r="E163" s="10"/>
      <c r="F163" s="12">
        <f t="shared" si="6"/>
        <v>0</v>
      </c>
    </row>
    <row r="164" spans="1:6" ht="12.75" hidden="1">
      <c r="A164" s="9">
        <v>7</v>
      </c>
      <c r="B164" s="9"/>
      <c r="C164" s="9"/>
      <c r="D164" s="9"/>
      <c r="E164" s="9"/>
      <c r="F164" s="12">
        <f t="shared" si="6"/>
        <v>0</v>
      </c>
    </row>
    <row r="165" spans="1:6" ht="12.75" hidden="1">
      <c r="A165" s="9">
        <v>8</v>
      </c>
      <c r="B165" s="9"/>
      <c r="C165" s="9"/>
      <c r="D165" s="9"/>
      <c r="E165" s="9"/>
      <c r="F165" s="12">
        <f t="shared" si="6"/>
        <v>0</v>
      </c>
    </row>
    <row r="166" spans="1:6" ht="12.75" hidden="1">
      <c r="A166" s="9">
        <v>9</v>
      </c>
      <c r="B166" s="9"/>
      <c r="C166" s="9"/>
      <c r="D166" s="9"/>
      <c r="E166" s="9"/>
      <c r="F166" s="12">
        <f t="shared" si="6"/>
        <v>0</v>
      </c>
    </row>
    <row r="167" spans="1:6" ht="12.75" hidden="1">
      <c r="A167" s="9">
        <v>10</v>
      </c>
      <c r="B167" s="9"/>
      <c r="C167" s="9"/>
      <c r="D167" s="9"/>
      <c r="E167" s="9"/>
      <c r="F167" s="12">
        <f t="shared" si="6"/>
        <v>0</v>
      </c>
    </row>
    <row r="168" spans="1:6" ht="12.75" hidden="1">
      <c r="A168" s="9">
        <v>11</v>
      </c>
      <c r="B168" s="9"/>
      <c r="C168" s="9"/>
      <c r="D168" s="9"/>
      <c r="E168" s="9"/>
      <c r="F168" s="12">
        <f t="shared" si="6"/>
        <v>0</v>
      </c>
    </row>
    <row r="169" spans="1:6" ht="12.75" hidden="1">
      <c r="A169" s="9">
        <v>12</v>
      </c>
      <c r="B169" s="9"/>
      <c r="C169" s="9"/>
      <c r="D169" s="9"/>
      <c r="E169" s="9"/>
      <c r="F169" s="12">
        <f t="shared" si="6"/>
        <v>0</v>
      </c>
    </row>
    <row r="170" spans="1:6" ht="12.75" hidden="1">
      <c r="A170" s="9">
        <v>13</v>
      </c>
      <c r="B170" s="9"/>
      <c r="C170" s="9"/>
      <c r="D170" s="9"/>
      <c r="E170" s="9"/>
      <c r="F170" s="12">
        <f t="shared" si="6"/>
        <v>0</v>
      </c>
    </row>
    <row r="171" spans="1:6" ht="12.75" hidden="1">
      <c r="A171" s="9">
        <v>14</v>
      </c>
      <c r="B171" s="9"/>
      <c r="C171" s="9"/>
      <c r="D171" s="9"/>
      <c r="E171" s="9"/>
      <c r="F171" s="12">
        <f t="shared" si="6"/>
        <v>0</v>
      </c>
    </row>
    <row r="172" spans="1:6" ht="12.75" hidden="1">
      <c r="A172" s="9">
        <v>15</v>
      </c>
      <c r="B172" s="9"/>
      <c r="C172" s="9"/>
      <c r="D172" s="9"/>
      <c r="E172" s="9"/>
      <c r="F172" s="12">
        <f t="shared" si="6"/>
        <v>0</v>
      </c>
    </row>
    <row r="173" spans="1:6" ht="12.75" hidden="1">
      <c r="A173" s="9">
        <v>16</v>
      </c>
      <c r="B173" s="9"/>
      <c r="C173" s="9"/>
      <c r="D173" s="9"/>
      <c r="E173" s="9"/>
      <c r="F173" s="12">
        <f t="shared" si="6"/>
        <v>0</v>
      </c>
    </row>
    <row r="174" spans="1:6" ht="12.75" hidden="1">
      <c r="A174" s="9">
        <v>17</v>
      </c>
      <c r="B174" s="9"/>
      <c r="C174" s="9"/>
      <c r="D174" s="9"/>
      <c r="E174" s="9"/>
      <c r="F174" s="12">
        <f t="shared" si="6"/>
        <v>0</v>
      </c>
    </row>
    <row r="175" spans="1:6" ht="12.75" hidden="1">
      <c r="A175" s="9">
        <v>18</v>
      </c>
      <c r="B175" s="9"/>
      <c r="C175" s="9"/>
      <c r="D175" s="9"/>
      <c r="E175" s="9"/>
      <c r="F175" s="12">
        <f t="shared" si="6"/>
        <v>0</v>
      </c>
    </row>
    <row r="176" spans="1:6" ht="12.75" hidden="1">
      <c r="A176" s="9">
        <v>19</v>
      </c>
      <c r="B176" s="9"/>
      <c r="C176" s="9"/>
      <c r="D176" s="9"/>
      <c r="E176" s="9"/>
      <c r="F176" s="12">
        <f t="shared" si="6"/>
        <v>0</v>
      </c>
    </row>
    <row r="177" spans="1:6" ht="12.75" hidden="1">
      <c r="A177" s="9">
        <v>20</v>
      </c>
      <c r="B177" s="9"/>
      <c r="C177" s="9"/>
      <c r="D177" s="9"/>
      <c r="E177" s="9"/>
      <c r="F177" s="12">
        <f t="shared" si="6"/>
        <v>0</v>
      </c>
    </row>
    <row r="180" spans="1:6" ht="12.75">
      <c r="A180" s="15" t="s">
        <v>65</v>
      </c>
      <c r="B180" s="16" t="s">
        <v>66</v>
      </c>
      <c r="C180" s="15" t="s">
        <v>381</v>
      </c>
      <c r="D180" s="17">
        <v>1.6</v>
      </c>
      <c r="E180" s="15" t="s">
        <v>7</v>
      </c>
      <c r="F180" s="15"/>
    </row>
    <row r="181" spans="1:6" ht="12.75">
      <c r="A181" s="15"/>
      <c r="B181" s="15"/>
      <c r="C181" s="15"/>
      <c r="D181" s="15"/>
      <c r="E181" s="15"/>
      <c r="F181" s="15"/>
    </row>
    <row r="182" spans="1:6" ht="12.75">
      <c r="A182" s="8"/>
      <c r="B182" s="8" t="s">
        <v>8</v>
      </c>
      <c r="C182" s="8" t="s">
        <v>9</v>
      </c>
      <c r="D182" s="8" t="s">
        <v>10</v>
      </c>
      <c r="E182" s="8" t="s">
        <v>11</v>
      </c>
      <c r="F182" s="8" t="s">
        <v>12</v>
      </c>
    </row>
    <row r="183" spans="1:6" ht="12.75">
      <c r="A183" s="9">
        <v>1</v>
      </c>
      <c r="B183" s="9"/>
      <c r="C183" s="9" t="s">
        <v>382</v>
      </c>
      <c r="D183" s="9" t="s">
        <v>14</v>
      </c>
      <c r="E183" s="10">
        <v>0.01659722222222222</v>
      </c>
      <c r="F183" s="12">
        <f aca="true" t="shared" si="7" ref="F183:F202">+E183/$D$180</f>
        <v>0.010373263888888888</v>
      </c>
    </row>
    <row r="184" spans="1:6" ht="12.75">
      <c r="A184" s="9">
        <v>2</v>
      </c>
      <c r="B184" s="9"/>
      <c r="C184" s="9" t="s">
        <v>383</v>
      </c>
      <c r="D184" s="9" t="s">
        <v>364</v>
      </c>
      <c r="E184" s="10">
        <v>0.031145833333333334</v>
      </c>
      <c r="F184" s="12">
        <f t="shared" si="7"/>
        <v>0.019466145833333334</v>
      </c>
    </row>
    <row r="185" spans="1:6" ht="12.75">
      <c r="A185" s="9">
        <v>3</v>
      </c>
      <c r="B185" s="9"/>
      <c r="C185" s="9" t="s">
        <v>384</v>
      </c>
      <c r="D185" s="9" t="s">
        <v>364</v>
      </c>
      <c r="E185" s="10">
        <v>0.031157407407407408</v>
      </c>
      <c r="F185" s="12">
        <f t="shared" si="7"/>
        <v>0.01947337962962963</v>
      </c>
    </row>
    <row r="186" spans="1:6" ht="12.75">
      <c r="A186" s="9">
        <v>4</v>
      </c>
      <c r="B186" s="9"/>
      <c r="C186" s="9" t="s">
        <v>385</v>
      </c>
      <c r="D186" s="9" t="s">
        <v>364</v>
      </c>
      <c r="E186" s="10">
        <v>0.031180555555555555</v>
      </c>
      <c r="F186" s="12">
        <f t="shared" si="7"/>
        <v>0.019487847222222222</v>
      </c>
    </row>
    <row r="187" spans="1:6" ht="12.75">
      <c r="A187" s="9">
        <v>5</v>
      </c>
      <c r="B187" s="9"/>
      <c r="C187" s="9" t="s">
        <v>386</v>
      </c>
      <c r="D187" s="9" t="s">
        <v>364</v>
      </c>
      <c r="E187" s="10">
        <v>0.031203703703703702</v>
      </c>
      <c r="F187" s="12">
        <f t="shared" si="7"/>
        <v>0.019502314814814813</v>
      </c>
    </row>
    <row r="188" spans="1:6" ht="12.75" hidden="1">
      <c r="A188" s="9">
        <v>6</v>
      </c>
      <c r="B188" s="9"/>
      <c r="C188" s="9"/>
      <c r="D188" s="9"/>
      <c r="E188" s="10"/>
      <c r="F188" s="12">
        <f t="shared" si="7"/>
        <v>0</v>
      </c>
    </row>
    <row r="189" spans="1:6" ht="12.75" hidden="1">
      <c r="A189" s="9">
        <v>7</v>
      </c>
      <c r="B189" s="9"/>
      <c r="C189" s="9"/>
      <c r="D189" s="9"/>
      <c r="E189" s="9"/>
      <c r="F189" s="12">
        <f t="shared" si="7"/>
        <v>0</v>
      </c>
    </row>
    <row r="190" spans="1:6" ht="12.75" hidden="1">
      <c r="A190" s="9">
        <v>8</v>
      </c>
      <c r="B190" s="9"/>
      <c r="C190" s="9"/>
      <c r="D190" s="9"/>
      <c r="E190" s="9"/>
      <c r="F190" s="12">
        <f t="shared" si="7"/>
        <v>0</v>
      </c>
    </row>
    <row r="191" spans="1:6" ht="12.75" hidden="1">
      <c r="A191" s="9">
        <v>9</v>
      </c>
      <c r="B191" s="9"/>
      <c r="C191" s="9"/>
      <c r="D191" s="9"/>
      <c r="E191" s="10"/>
      <c r="F191" s="12">
        <f t="shared" si="7"/>
        <v>0</v>
      </c>
    </row>
    <row r="192" spans="1:6" ht="12.75" hidden="1">
      <c r="A192" s="9">
        <v>10</v>
      </c>
      <c r="B192" s="9"/>
      <c r="C192" s="9"/>
      <c r="D192" s="9"/>
      <c r="E192" s="10"/>
      <c r="F192" s="12">
        <f t="shared" si="7"/>
        <v>0</v>
      </c>
    </row>
    <row r="193" spans="1:6" ht="12.75" hidden="1">
      <c r="A193" s="9">
        <v>11</v>
      </c>
      <c r="B193" s="9"/>
      <c r="C193" s="9"/>
      <c r="D193" s="9"/>
      <c r="E193" s="9"/>
      <c r="F193" s="12">
        <f t="shared" si="7"/>
        <v>0</v>
      </c>
    </row>
    <row r="194" spans="1:6" ht="12.75" hidden="1">
      <c r="A194" s="9">
        <v>12</v>
      </c>
      <c r="B194" s="9"/>
      <c r="C194" s="9"/>
      <c r="D194" s="9"/>
      <c r="E194" s="9"/>
      <c r="F194" s="12">
        <f t="shared" si="7"/>
        <v>0</v>
      </c>
    </row>
    <row r="195" spans="1:6" ht="12.75" hidden="1">
      <c r="A195" s="9">
        <v>13</v>
      </c>
      <c r="B195" s="9"/>
      <c r="C195" s="9"/>
      <c r="D195" s="9"/>
      <c r="E195" s="9"/>
      <c r="F195" s="12">
        <f t="shared" si="7"/>
        <v>0</v>
      </c>
    </row>
    <row r="196" spans="1:6" ht="12.75" hidden="1">
      <c r="A196" s="9">
        <v>14</v>
      </c>
      <c r="B196" s="9"/>
      <c r="C196" s="9"/>
      <c r="D196" s="9"/>
      <c r="E196" s="9"/>
      <c r="F196" s="12">
        <f t="shared" si="7"/>
        <v>0</v>
      </c>
    </row>
    <row r="197" spans="1:6" ht="12.75" hidden="1">
      <c r="A197" s="9">
        <v>15</v>
      </c>
      <c r="B197" s="9"/>
      <c r="C197" s="9"/>
      <c r="D197" s="9"/>
      <c r="E197" s="9"/>
      <c r="F197" s="12">
        <f t="shared" si="7"/>
        <v>0</v>
      </c>
    </row>
    <row r="198" spans="1:6" ht="12.75" hidden="1">
      <c r="A198" s="9">
        <v>16</v>
      </c>
      <c r="B198" s="9"/>
      <c r="C198" s="9"/>
      <c r="D198" s="9"/>
      <c r="E198" s="9"/>
      <c r="F198" s="12">
        <f t="shared" si="7"/>
        <v>0</v>
      </c>
    </row>
    <row r="199" spans="1:6" ht="12.75" hidden="1">
      <c r="A199" s="9">
        <v>17</v>
      </c>
      <c r="B199" s="9"/>
      <c r="C199" s="9"/>
      <c r="D199" s="9"/>
      <c r="E199" s="9"/>
      <c r="F199" s="12">
        <f t="shared" si="7"/>
        <v>0</v>
      </c>
    </row>
    <row r="200" spans="1:6" ht="12.75" hidden="1">
      <c r="A200" s="9">
        <v>18</v>
      </c>
      <c r="B200" s="9"/>
      <c r="C200" s="9"/>
      <c r="D200" s="9"/>
      <c r="E200" s="9"/>
      <c r="F200" s="12">
        <f t="shared" si="7"/>
        <v>0</v>
      </c>
    </row>
    <row r="201" spans="1:6" ht="12.75" hidden="1">
      <c r="A201" s="9">
        <v>19</v>
      </c>
      <c r="B201" s="9"/>
      <c r="C201" s="9"/>
      <c r="D201" s="9"/>
      <c r="E201" s="9"/>
      <c r="F201" s="12">
        <f t="shared" si="7"/>
        <v>0</v>
      </c>
    </row>
    <row r="202" spans="1:6" ht="12.75" hidden="1">
      <c r="A202" s="9">
        <v>20</v>
      </c>
      <c r="B202" s="9"/>
      <c r="C202" s="9"/>
      <c r="D202" s="9"/>
      <c r="E202" s="9"/>
      <c r="F202" s="12">
        <f t="shared" si="7"/>
        <v>0</v>
      </c>
    </row>
    <row r="204" ht="6.75" customHeight="1"/>
    <row r="205" spans="1:6" ht="12.75" hidden="1">
      <c r="A205" s="15" t="s">
        <v>81</v>
      </c>
      <c r="B205" s="16" t="s">
        <v>82</v>
      </c>
      <c r="C205" s="15"/>
      <c r="D205" s="17"/>
      <c r="E205" s="15"/>
      <c r="F205" s="15"/>
    </row>
    <row r="206" spans="1:6" ht="10.5" customHeight="1">
      <c r="A206" s="15"/>
      <c r="B206" s="15"/>
      <c r="C206" s="15"/>
      <c r="D206" s="15"/>
      <c r="E206" s="15"/>
      <c r="F206" s="15"/>
    </row>
    <row r="207" spans="1:6" ht="12.75" hidden="1">
      <c r="A207" s="8"/>
      <c r="B207" s="8" t="s">
        <v>8</v>
      </c>
      <c r="C207" s="8" t="s">
        <v>9</v>
      </c>
      <c r="D207" s="8" t="s">
        <v>10</v>
      </c>
      <c r="E207" s="8" t="s">
        <v>11</v>
      </c>
      <c r="F207" s="8" t="s">
        <v>83</v>
      </c>
    </row>
    <row r="208" spans="1:6" ht="12.75" hidden="1">
      <c r="A208" s="9">
        <v>1</v>
      </c>
      <c r="B208" s="9"/>
      <c r="C208" s="9"/>
      <c r="D208" s="9"/>
      <c r="E208" s="10"/>
      <c r="F208" s="18"/>
    </row>
    <row r="209" spans="1:6" ht="12.75" hidden="1">
      <c r="A209" s="9">
        <v>2</v>
      </c>
      <c r="B209" s="9"/>
      <c r="C209" s="9"/>
      <c r="D209" s="9"/>
      <c r="E209" s="10"/>
      <c r="F209" s="18"/>
    </row>
    <row r="210" spans="1:6" ht="12.75" hidden="1">
      <c r="A210" s="9">
        <v>3</v>
      </c>
      <c r="B210" s="9"/>
      <c r="C210" s="9"/>
      <c r="D210" s="9"/>
      <c r="E210" s="10"/>
      <c r="F210" s="18"/>
    </row>
    <row r="211" spans="1:6" ht="12.75" hidden="1">
      <c r="A211" s="9">
        <v>4</v>
      </c>
      <c r="B211" s="9"/>
      <c r="C211" s="9"/>
      <c r="D211" s="9"/>
      <c r="E211" s="10"/>
      <c r="F211" s="18"/>
    </row>
    <row r="212" spans="1:6" ht="12.75" hidden="1">
      <c r="A212" s="9">
        <v>5</v>
      </c>
      <c r="B212" s="9"/>
      <c r="C212" s="9"/>
      <c r="D212" s="9"/>
      <c r="E212" s="10"/>
      <c r="F212" s="18"/>
    </row>
    <row r="213" spans="1:6" ht="12.75" hidden="1">
      <c r="A213" s="9">
        <v>6</v>
      </c>
      <c r="B213" s="9"/>
      <c r="C213" s="9"/>
      <c r="D213" s="9"/>
      <c r="E213" s="10"/>
      <c r="F213" s="18"/>
    </row>
    <row r="214" spans="1:6" ht="12.75" hidden="1">
      <c r="A214" s="9">
        <v>7</v>
      </c>
      <c r="B214" s="9"/>
      <c r="C214" s="9"/>
      <c r="D214" s="9"/>
      <c r="E214" s="10"/>
      <c r="F214" s="18"/>
    </row>
    <row r="215" spans="1:6" ht="12.75" hidden="1">
      <c r="A215" s="9">
        <v>8</v>
      </c>
      <c r="B215" s="9"/>
      <c r="C215" s="9"/>
      <c r="D215" s="9"/>
      <c r="E215" s="10"/>
      <c r="F215" s="18"/>
    </row>
    <row r="216" spans="1:6" ht="12.75" hidden="1">
      <c r="A216" s="9">
        <v>9</v>
      </c>
      <c r="B216" s="9"/>
      <c r="C216" s="9"/>
      <c r="D216" s="9"/>
      <c r="E216" s="9"/>
      <c r="F216" s="18"/>
    </row>
    <row r="217" spans="1:6" ht="12.75" hidden="1">
      <c r="A217" s="9">
        <v>10</v>
      </c>
      <c r="B217" s="9"/>
      <c r="C217" s="9"/>
      <c r="D217" s="9"/>
      <c r="E217" s="9"/>
      <c r="F217" s="18"/>
    </row>
    <row r="218" spans="1:6" ht="12.75" hidden="1">
      <c r="A218" s="9">
        <v>11</v>
      </c>
      <c r="B218" s="9"/>
      <c r="C218" s="9"/>
      <c r="D218" s="9"/>
      <c r="E218" s="9"/>
      <c r="F218" s="18"/>
    </row>
    <row r="219" spans="1:6" ht="12.75" hidden="1">
      <c r="A219" s="9">
        <v>12</v>
      </c>
      <c r="B219" s="9"/>
      <c r="C219" s="9"/>
      <c r="D219" s="9"/>
      <c r="E219" s="9"/>
      <c r="F219" s="18"/>
    </row>
    <row r="220" spans="1:6" ht="12.75" hidden="1">
      <c r="A220" s="9">
        <v>13</v>
      </c>
      <c r="B220" s="9"/>
      <c r="C220" s="9"/>
      <c r="D220" s="9"/>
      <c r="E220" s="9"/>
      <c r="F220" s="18"/>
    </row>
    <row r="221" spans="1:6" ht="12.75" hidden="1">
      <c r="A221" s="9">
        <v>14</v>
      </c>
      <c r="B221" s="9"/>
      <c r="C221" s="9"/>
      <c r="D221" s="9"/>
      <c r="E221" s="9"/>
      <c r="F221" s="18"/>
    </row>
    <row r="222" spans="1:6" ht="12.75" hidden="1">
      <c r="A222" s="9">
        <v>15</v>
      </c>
      <c r="B222" s="9"/>
      <c r="C222" s="9"/>
      <c r="D222" s="9"/>
      <c r="E222" s="9"/>
      <c r="F222" s="18"/>
    </row>
    <row r="223" spans="1:6" ht="12.75" hidden="1">
      <c r="A223" s="9">
        <v>16</v>
      </c>
      <c r="B223" s="9"/>
      <c r="C223" s="9"/>
      <c r="D223" s="9"/>
      <c r="E223" s="9"/>
      <c r="F223" s="18"/>
    </row>
    <row r="224" spans="1:6" ht="12.75" hidden="1">
      <c r="A224" s="9">
        <v>17</v>
      </c>
      <c r="B224" s="9"/>
      <c r="C224" s="9"/>
      <c r="D224" s="9"/>
      <c r="E224" s="9"/>
      <c r="F224" s="18"/>
    </row>
    <row r="225" spans="1:6" ht="12.75" hidden="1">
      <c r="A225" s="9">
        <v>18</v>
      </c>
      <c r="B225" s="9"/>
      <c r="C225" s="9"/>
      <c r="D225" s="9"/>
      <c r="E225" s="9"/>
      <c r="F225" s="18"/>
    </row>
    <row r="226" spans="1:6" ht="12.75" hidden="1">
      <c r="A226" s="9">
        <v>19</v>
      </c>
      <c r="B226" s="9"/>
      <c r="C226" s="9"/>
      <c r="D226" s="9"/>
      <c r="E226" s="9"/>
      <c r="F226" s="18"/>
    </row>
    <row r="227" spans="1:6" ht="12.75" hidden="1">
      <c r="A227" s="9">
        <v>20</v>
      </c>
      <c r="B227" s="9"/>
      <c r="C227" s="9"/>
      <c r="D227" s="9"/>
      <c r="E227" s="9"/>
      <c r="F227" s="1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7"/>
  <sheetViews>
    <sheetView workbookViewId="0" topLeftCell="A203">
      <selection activeCell="G241" sqref="G241"/>
    </sheetView>
  </sheetViews>
  <sheetFormatPr defaultColWidth="9.140625" defaultRowHeight="12.75"/>
  <cols>
    <col min="3" max="3" width="16.7109375" style="0" customWidth="1"/>
    <col min="4" max="4" width="11.00390625" style="0" customWidth="1"/>
    <col min="6" max="6" width="10.140625" style="0" customWidth="1"/>
  </cols>
  <sheetData>
    <row r="1" ht="17.25">
      <c r="B1" s="1" t="s">
        <v>0</v>
      </c>
    </row>
    <row r="3" spans="2:6" ht="12.75">
      <c r="B3" s="5" t="s">
        <v>372</v>
      </c>
      <c r="F3" s="105">
        <v>39315</v>
      </c>
    </row>
    <row r="4" spans="3:4" ht="12.75">
      <c r="C4" t="s">
        <v>2</v>
      </c>
      <c r="D4" t="s">
        <v>20</v>
      </c>
    </row>
    <row r="5" spans="1:5" ht="12.75">
      <c r="A5" t="s">
        <v>4</v>
      </c>
      <c r="B5" s="5" t="s">
        <v>5</v>
      </c>
      <c r="C5" t="s">
        <v>6</v>
      </c>
      <c r="D5" s="6">
        <v>4.8</v>
      </c>
      <c r="E5" t="s">
        <v>7</v>
      </c>
    </row>
    <row r="7" spans="1:6" ht="12.75">
      <c r="A7" s="7"/>
      <c r="B7" s="7" t="s">
        <v>8</v>
      </c>
      <c r="C7" s="7" t="s">
        <v>9</v>
      </c>
      <c r="D7" s="7" t="s">
        <v>10</v>
      </c>
      <c r="E7" s="8" t="s">
        <v>11</v>
      </c>
      <c r="F7" s="8" t="s">
        <v>12</v>
      </c>
    </row>
    <row r="8" spans="1:6" ht="12.75">
      <c r="A8" s="9">
        <v>1</v>
      </c>
      <c r="B8" s="9"/>
      <c r="C8" s="9" t="s">
        <v>13</v>
      </c>
      <c r="D8" s="9" t="s">
        <v>14</v>
      </c>
      <c r="E8" s="10">
        <v>0.021423611111111112</v>
      </c>
      <c r="F8" s="11">
        <f aca="true" t="shared" si="0" ref="F8:F27">+E8/$D$5</f>
        <v>0.004463252314814815</v>
      </c>
    </row>
    <row r="9" spans="1:6" ht="12.75">
      <c r="A9" s="9">
        <v>2</v>
      </c>
      <c r="B9" s="9"/>
      <c r="C9" s="9" t="s">
        <v>387</v>
      </c>
      <c r="D9" s="9" t="s">
        <v>14</v>
      </c>
      <c r="E9" s="10">
        <v>0.028773148148148145</v>
      </c>
      <c r="F9" s="12">
        <f t="shared" si="0"/>
        <v>0.005994405864197531</v>
      </c>
    </row>
    <row r="10" spans="1:6" ht="12.75">
      <c r="A10" s="9">
        <v>3</v>
      </c>
      <c r="B10" s="9"/>
      <c r="C10" s="9" t="s">
        <v>388</v>
      </c>
      <c r="D10" s="9"/>
      <c r="E10" s="10">
        <v>0.04344907407407408</v>
      </c>
      <c r="F10" s="12">
        <f t="shared" si="0"/>
        <v>0.009051890432098766</v>
      </c>
    </row>
    <row r="11" spans="1:6" ht="12.75">
      <c r="A11" s="9">
        <v>4</v>
      </c>
      <c r="B11" s="9"/>
      <c r="C11" s="9" t="s">
        <v>389</v>
      </c>
      <c r="D11" s="9"/>
      <c r="E11" s="10">
        <v>0.056053240740740744</v>
      </c>
      <c r="F11" s="12">
        <f t="shared" si="0"/>
        <v>0.011677758487654321</v>
      </c>
    </row>
    <row r="12" spans="1:6" ht="0.75" customHeight="1">
      <c r="A12" s="9">
        <v>5</v>
      </c>
      <c r="B12" s="9"/>
      <c r="C12" s="9"/>
      <c r="D12" s="9"/>
      <c r="E12" s="10"/>
      <c r="F12" s="12">
        <f t="shared" si="0"/>
        <v>0</v>
      </c>
    </row>
    <row r="13" spans="1:6" ht="12.75" hidden="1">
      <c r="A13" s="9">
        <v>6</v>
      </c>
      <c r="B13" s="9"/>
      <c r="C13" s="9"/>
      <c r="D13" s="9"/>
      <c r="E13" s="10"/>
      <c r="F13" s="12">
        <f t="shared" si="0"/>
        <v>0</v>
      </c>
    </row>
    <row r="14" spans="1:6" ht="12.75" hidden="1">
      <c r="A14" s="9">
        <v>7</v>
      </c>
      <c r="B14" s="9"/>
      <c r="C14" s="9"/>
      <c r="D14" s="9"/>
      <c r="E14" s="9"/>
      <c r="F14" s="12">
        <f t="shared" si="0"/>
        <v>0</v>
      </c>
    </row>
    <row r="15" spans="1:6" ht="12.75" hidden="1">
      <c r="A15" s="9">
        <v>8</v>
      </c>
      <c r="B15" s="9"/>
      <c r="C15" s="9"/>
      <c r="D15" s="9"/>
      <c r="E15" s="9"/>
      <c r="F15" s="12">
        <f t="shared" si="0"/>
        <v>0</v>
      </c>
    </row>
    <row r="16" spans="1:6" ht="12.75" hidden="1">
      <c r="A16" s="9">
        <v>9</v>
      </c>
      <c r="B16" s="9"/>
      <c r="C16" s="9"/>
      <c r="D16" s="9"/>
      <c r="E16" s="9"/>
      <c r="F16" s="12">
        <f t="shared" si="0"/>
        <v>0</v>
      </c>
    </row>
    <row r="17" spans="1:6" ht="12.75" hidden="1">
      <c r="A17" s="9">
        <v>10</v>
      </c>
      <c r="B17" s="9"/>
      <c r="C17" s="9"/>
      <c r="D17" s="9"/>
      <c r="E17" s="9"/>
      <c r="F17" s="12">
        <f t="shared" si="0"/>
        <v>0</v>
      </c>
    </row>
    <row r="18" spans="1:6" ht="12.75" hidden="1">
      <c r="A18" s="9">
        <v>11</v>
      </c>
      <c r="B18" s="9"/>
      <c r="C18" s="9"/>
      <c r="D18" s="9"/>
      <c r="E18" s="9"/>
      <c r="F18" s="12">
        <f t="shared" si="0"/>
        <v>0</v>
      </c>
    </row>
    <row r="19" spans="1:6" ht="12.75" hidden="1">
      <c r="A19" s="9">
        <v>12</v>
      </c>
      <c r="B19" s="9"/>
      <c r="C19" s="9"/>
      <c r="D19" s="9"/>
      <c r="E19" s="9"/>
      <c r="F19" s="12">
        <f t="shared" si="0"/>
        <v>0</v>
      </c>
    </row>
    <row r="20" spans="1:6" ht="12.75" hidden="1">
      <c r="A20" s="9">
        <v>13</v>
      </c>
      <c r="B20" s="9"/>
      <c r="C20" s="9"/>
      <c r="D20" s="9"/>
      <c r="E20" s="9"/>
      <c r="F20" s="12">
        <f t="shared" si="0"/>
        <v>0</v>
      </c>
    </row>
    <row r="21" spans="1:6" ht="12.75" hidden="1">
      <c r="A21" s="9">
        <v>14</v>
      </c>
      <c r="B21" s="9"/>
      <c r="C21" s="9"/>
      <c r="D21" s="9"/>
      <c r="E21" s="9"/>
      <c r="F21" s="12">
        <f t="shared" si="0"/>
        <v>0</v>
      </c>
    </row>
    <row r="22" spans="1:6" ht="12.75" hidden="1">
      <c r="A22" s="9">
        <v>15</v>
      </c>
      <c r="B22" s="9"/>
      <c r="C22" s="9"/>
      <c r="D22" s="9"/>
      <c r="E22" s="9"/>
      <c r="F22" s="12">
        <f t="shared" si="0"/>
        <v>0</v>
      </c>
    </row>
    <row r="23" spans="1:6" ht="12.75" hidden="1">
      <c r="A23" s="9">
        <v>16</v>
      </c>
      <c r="B23" s="9"/>
      <c r="C23" s="9"/>
      <c r="D23" s="9"/>
      <c r="E23" s="9"/>
      <c r="F23" s="12">
        <f t="shared" si="0"/>
        <v>0</v>
      </c>
    </row>
    <row r="24" spans="1:6" ht="12.75" hidden="1">
      <c r="A24" s="9">
        <v>17</v>
      </c>
      <c r="B24" s="9"/>
      <c r="C24" s="9"/>
      <c r="D24" s="9"/>
      <c r="E24" s="9"/>
      <c r="F24" s="12">
        <f t="shared" si="0"/>
        <v>0</v>
      </c>
    </row>
    <row r="25" spans="1:6" ht="12.75" hidden="1">
      <c r="A25" s="9">
        <v>18</v>
      </c>
      <c r="B25" s="9"/>
      <c r="C25" s="9"/>
      <c r="D25" s="9"/>
      <c r="E25" s="9"/>
      <c r="F25" s="12">
        <f t="shared" si="0"/>
        <v>0</v>
      </c>
    </row>
    <row r="26" spans="1:6" ht="12.75" hidden="1">
      <c r="A26" s="9">
        <v>19</v>
      </c>
      <c r="B26" s="9"/>
      <c r="C26" s="9"/>
      <c r="D26" s="9"/>
      <c r="E26" s="9"/>
      <c r="F26" s="12">
        <f t="shared" si="0"/>
        <v>0</v>
      </c>
    </row>
    <row r="27" spans="1:6" ht="12.75" hidden="1">
      <c r="A27" s="9">
        <v>20</v>
      </c>
      <c r="B27" s="9"/>
      <c r="C27" s="9"/>
      <c r="D27" s="9"/>
      <c r="E27" s="9"/>
      <c r="F27" s="12">
        <f t="shared" si="0"/>
        <v>0</v>
      </c>
    </row>
    <row r="30" spans="1:5" ht="12.75">
      <c r="A30" t="s">
        <v>4</v>
      </c>
      <c r="B30" s="5" t="s">
        <v>21</v>
      </c>
      <c r="C30" t="s">
        <v>6</v>
      </c>
      <c r="D30" s="6">
        <v>4.8</v>
      </c>
      <c r="E30" t="s">
        <v>7</v>
      </c>
    </row>
    <row r="32" spans="1:6" ht="12.75">
      <c r="A32" s="7"/>
      <c r="B32" s="8" t="s">
        <v>8</v>
      </c>
      <c r="C32" s="7" t="s">
        <v>9</v>
      </c>
      <c r="D32" s="7" t="s">
        <v>10</v>
      </c>
      <c r="E32" s="8" t="s">
        <v>11</v>
      </c>
      <c r="F32" s="8" t="s">
        <v>12</v>
      </c>
    </row>
    <row r="33" spans="1:6" ht="12.75">
      <c r="A33" s="9">
        <v>1</v>
      </c>
      <c r="B33" s="9"/>
      <c r="C33" s="13" t="s">
        <v>23</v>
      </c>
      <c r="D33" s="9" t="s">
        <v>14</v>
      </c>
      <c r="E33" s="10">
        <v>0.023819444444444445</v>
      </c>
      <c r="F33" s="12">
        <f aca="true" t="shared" si="1" ref="F33:F52">+E33/$D$30</f>
        <v>0.004962384259259259</v>
      </c>
    </row>
    <row r="34" spans="1:6" ht="12.75">
      <c r="A34" s="9">
        <v>2</v>
      </c>
      <c r="B34" s="9"/>
      <c r="C34" s="9" t="s">
        <v>22</v>
      </c>
      <c r="D34" s="9" t="s">
        <v>14</v>
      </c>
      <c r="E34" s="10">
        <v>0.024918981481481483</v>
      </c>
      <c r="F34" s="12">
        <f t="shared" si="1"/>
        <v>0.005191454475308642</v>
      </c>
    </row>
    <row r="35" spans="1:6" ht="12.75">
      <c r="A35" s="9">
        <v>3</v>
      </c>
      <c r="B35" s="9"/>
      <c r="C35" s="9" t="s">
        <v>3</v>
      </c>
      <c r="D35" s="9" t="s">
        <v>14</v>
      </c>
      <c r="E35" s="10">
        <v>0.0249537037037037</v>
      </c>
      <c r="F35" s="12">
        <f t="shared" si="1"/>
        <v>0.005198688271604938</v>
      </c>
    </row>
    <row r="36" spans="1:6" ht="12.75">
      <c r="A36" s="9">
        <v>4</v>
      </c>
      <c r="B36" s="9"/>
      <c r="C36" s="9" t="s">
        <v>26</v>
      </c>
      <c r="D36" s="9" t="s">
        <v>364</v>
      </c>
      <c r="E36" s="10">
        <v>0.027303240740740743</v>
      </c>
      <c r="F36" s="12">
        <f t="shared" si="1"/>
        <v>0.0056881751543209885</v>
      </c>
    </row>
    <row r="37" spans="1:6" ht="12.75">
      <c r="A37" s="9">
        <v>5</v>
      </c>
      <c r="B37" s="9"/>
      <c r="C37" s="9" t="s">
        <v>24</v>
      </c>
      <c r="D37" s="9" t="s">
        <v>364</v>
      </c>
      <c r="E37" s="10">
        <v>0.027905092592592592</v>
      </c>
      <c r="F37" s="12">
        <f t="shared" si="1"/>
        <v>0.005813560956790123</v>
      </c>
    </row>
    <row r="38" spans="1:6" ht="12.75">
      <c r="A38" s="9">
        <v>6</v>
      </c>
      <c r="B38" s="9"/>
      <c r="C38" s="9" t="s">
        <v>27</v>
      </c>
      <c r="D38" s="9" t="s">
        <v>14</v>
      </c>
      <c r="E38" s="10">
        <v>0.03026620370370371</v>
      </c>
      <c r="F38" s="12">
        <f t="shared" si="1"/>
        <v>0.006305459104938273</v>
      </c>
    </row>
    <row r="39" spans="1:6" ht="12.75">
      <c r="A39" s="9">
        <v>7</v>
      </c>
      <c r="B39" s="9"/>
      <c r="C39" s="9" t="s">
        <v>29</v>
      </c>
      <c r="D39" s="9" t="s">
        <v>14</v>
      </c>
      <c r="E39" s="10">
        <v>0.03040509259259259</v>
      </c>
      <c r="F39" s="12">
        <f t="shared" si="1"/>
        <v>0.006334394290123457</v>
      </c>
    </row>
    <row r="40" spans="1:6" ht="12.75" hidden="1">
      <c r="A40" s="9">
        <v>8</v>
      </c>
      <c r="B40" s="9"/>
      <c r="C40" s="9"/>
      <c r="D40" s="9"/>
      <c r="E40" s="9"/>
      <c r="F40" s="12">
        <f t="shared" si="1"/>
        <v>0</v>
      </c>
    </row>
    <row r="41" spans="1:6" ht="12.75" hidden="1">
      <c r="A41" s="9">
        <v>9</v>
      </c>
      <c r="B41" s="9"/>
      <c r="C41" s="9"/>
      <c r="D41" s="9"/>
      <c r="E41" s="9"/>
      <c r="F41" s="12">
        <f t="shared" si="1"/>
        <v>0</v>
      </c>
    </row>
    <row r="42" spans="1:6" ht="12.75" hidden="1">
      <c r="A42" s="9">
        <v>10</v>
      </c>
      <c r="B42" s="9"/>
      <c r="C42" s="9"/>
      <c r="D42" s="9"/>
      <c r="E42" s="9"/>
      <c r="F42" s="12">
        <f t="shared" si="1"/>
        <v>0</v>
      </c>
    </row>
    <row r="43" spans="1:6" ht="12.75" hidden="1">
      <c r="A43" s="9">
        <v>11</v>
      </c>
      <c r="B43" s="9"/>
      <c r="C43" s="9"/>
      <c r="D43" s="9"/>
      <c r="E43" s="9"/>
      <c r="F43" s="12">
        <f t="shared" si="1"/>
        <v>0</v>
      </c>
    </row>
    <row r="44" spans="1:6" ht="12.75" hidden="1">
      <c r="A44" s="9">
        <v>12</v>
      </c>
      <c r="B44" s="9"/>
      <c r="C44" s="9"/>
      <c r="D44" s="9"/>
      <c r="E44" s="9"/>
      <c r="F44" s="12">
        <f t="shared" si="1"/>
        <v>0</v>
      </c>
    </row>
    <row r="45" spans="1:6" ht="12.75" hidden="1">
      <c r="A45" s="9">
        <v>13</v>
      </c>
      <c r="B45" s="9"/>
      <c r="C45" s="9"/>
      <c r="D45" s="9"/>
      <c r="E45" s="9"/>
      <c r="F45" s="12">
        <f t="shared" si="1"/>
        <v>0</v>
      </c>
    </row>
    <row r="46" spans="1:6" ht="12.75" hidden="1">
      <c r="A46" s="9">
        <v>14</v>
      </c>
      <c r="B46" s="9"/>
      <c r="C46" s="9"/>
      <c r="D46" s="9"/>
      <c r="E46" s="9"/>
      <c r="F46" s="12">
        <f t="shared" si="1"/>
        <v>0</v>
      </c>
    </row>
    <row r="47" spans="1:6" ht="12.75" hidden="1">
      <c r="A47" s="9">
        <v>15</v>
      </c>
      <c r="B47" s="9"/>
      <c r="C47" s="9"/>
      <c r="D47" s="9"/>
      <c r="E47" s="9"/>
      <c r="F47" s="12">
        <f t="shared" si="1"/>
        <v>0</v>
      </c>
    </row>
    <row r="48" spans="1:6" ht="12.75" hidden="1">
      <c r="A48" s="9">
        <v>16</v>
      </c>
      <c r="B48" s="9"/>
      <c r="C48" s="9"/>
      <c r="D48" s="9"/>
      <c r="E48" s="9"/>
      <c r="F48" s="12">
        <f t="shared" si="1"/>
        <v>0</v>
      </c>
    </row>
    <row r="49" spans="1:6" ht="12.75" hidden="1">
      <c r="A49" s="9">
        <v>17</v>
      </c>
      <c r="B49" s="9"/>
      <c r="C49" s="9"/>
      <c r="D49" s="9"/>
      <c r="E49" s="9"/>
      <c r="F49" s="12">
        <f t="shared" si="1"/>
        <v>0</v>
      </c>
    </row>
    <row r="50" spans="1:6" ht="12.75" hidden="1">
      <c r="A50" s="9">
        <v>18</v>
      </c>
      <c r="B50" s="9"/>
      <c r="C50" s="9"/>
      <c r="D50" s="9"/>
      <c r="E50" s="9"/>
      <c r="F50" s="12">
        <f t="shared" si="1"/>
        <v>0</v>
      </c>
    </row>
    <row r="51" spans="1:6" ht="12.75" hidden="1">
      <c r="A51" s="9">
        <v>19</v>
      </c>
      <c r="B51" s="9"/>
      <c r="C51" s="9"/>
      <c r="D51" s="9"/>
      <c r="E51" s="9"/>
      <c r="F51" s="12">
        <f t="shared" si="1"/>
        <v>0</v>
      </c>
    </row>
    <row r="52" spans="1:6" ht="12.75" hidden="1">
      <c r="A52" s="9">
        <v>20</v>
      </c>
      <c r="B52" s="9"/>
      <c r="C52" s="9"/>
      <c r="D52" s="9"/>
      <c r="E52" s="9"/>
      <c r="F52" s="12">
        <f t="shared" si="1"/>
        <v>0</v>
      </c>
    </row>
    <row r="55" spans="1:5" ht="12.75">
      <c r="A55" t="s">
        <v>30</v>
      </c>
      <c r="B55" s="5" t="s">
        <v>31</v>
      </c>
      <c r="C55" t="s">
        <v>32</v>
      </c>
      <c r="D55" s="6">
        <v>4</v>
      </c>
      <c r="E55" t="s">
        <v>7</v>
      </c>
    </row>
    <row r="57" spans="1:6" ht="12.75">
      <c r="A57" s="8"/>
      <c r="B57" s="7" t="s">
        <v>8</v>
      </c>
      <c r="C57" s="7" t="s">
        <v>9</v>
      </c>
      <c r="D57" s="7" t="s">
        <v>10</v>
      </c>
      <c r="E57" s="7" t="s">
        <v>11</v>
      </c>
      <c r="F57" s="8" t="s">
        <v>12</v>
      </c>
    </row>
    <row r="58" spans="1:6" ht="12.75">
      <c r="A58" s="9">
        <v>1</v>
      </c>
      <c r="B58" s="13"/>
      <c r="C58" s="9" t="s">
        <v>35</v>
      </c>
      <c r="D58" s="9" t="s">
        <v>390</v>
      </c>
      <c r="E58" s="10">
        <v>0.023680555555555555</v>
      </c>
      <c r="F58" s="12">
        <f aca="true" t="shared" si="2" ref="F58:F77">+E58/$D$55</f>
        <v>0.005920138888888889</v>
      </c>
    </row>
    <row r="59" spans="1:6" ht="12.75">
      <c r="A59" s="9">
        <v>2</v>
      </c>
      <c r="B59" s="9"/>
      <c r="C59" s="9" t="s">
        <v>117</v>
      </c>
      <c r="D59" s="9" t="s">
        <v>14</v>
      </c>
      <c r="E59" s="10">
        <v>0.02798611111111111</v>
      </c>
      <c r="F59" s="12">
        <f t="shared" si="2"/>
        <v>0.006996527777777778</v>
      </c>
    </row>
    <row r="60" spans="1:6" ht="12.75">
      <c r="A60" s="9">
        <v>3</v>
      </c>
      <c r="B60" s="9"/>
      <c r="C60" s="9" t="s">
        <v>40</v>
      </c>
      <c r="D60" s="9" t="s">
        <v>14</v>
      </c>
      <c r="E60" s="10">
        <v>0.031435185185185184</v>
      </c>
      <c r="F60" s="12">
        <f t="shared" si="2"/>
        <v>0.007858796296296296</v>
      </c>
    </row>
    <row r="61" spans="1:6" ht="12.75">
      <c r="A61" s="9">
        <v>4</v>
      </c>
      <c r="B61" s="9"/>
      <c r="C61" s="9" t="s">
        <v>33</v>
      </c>
      <c r="D61" s="9" t="s">
        <v>14</v>
      </c>
      <c r="E61" s="10">
        <v>0.031574074074074074</v>
      </c>
      <c r="F61" s="12">
        <f t="shared" si="2"/>
        <v>0.007893518518518518</v>
      </c>
    </row>
    <row r="62" spans="1:6" ht="12.75">
      <c r="A62" s="9">
        <v>5</v>
      </c>
      <c r="B62" s="9"/>
      <c r="C62" s="9" t="s">
        <v>37</v>
      </c>
      <c r="D62" s="9" t="s">
        <v>14</v>
      </c>
      <c r="E62" s="10">
        <v>0.032407407407407406</v>
      </c>
      <c r="F62" s="12">
        <f t="shared" si="2"/>
        <v>0.008101851851851851</v>
      </c>
    </row>
    <row r="63" spans="1:6" ht="12.75">
      <c r="A63" s="9">
        <v>6</v>
      </c>
      <c r="B63" s="9"/>
      <c r="C63" s="9" t="s">
        <v>39</v>
      </c>
      <c r="D63" s="9" t="s">
        <v>14</v>
      </c>
      <c r="E63" s="10">
        <v>0.03579861111111111</v>
      </c>
      <c r="F63" s="12">
        <f t="shared" si="2"/>
        <v>0.008949652777777777</v>
      </c>
    </row>
    <row r="64" spans="1:6" ht="0.75" customHeight="1">
      <c r="A64" s="9">
        <v>7</v>
      </c>
      <c r="B64" s="9"/>
      <c r="C64" s="9"/>
      <c r="D64" s="9"/>
      <c r="E64" s="10"/>
      <c r="F64" s="12">
        <f t="shared" si="2"/>
        <v>0</v>
      </c>
    </row>
    <row r="65" spans="1:6" ht="12.75" hidden="1">
      <c r="A65" s="9">
        <v>8</v>
      </c>
      <c r="B65" s="9"/>
      <c r="C65" s="9"/>
      <c r="D65" s="9"/>
      <c r="E65" s="10"/>
      <c r="F65" s="12">
        <f t="shared" si="2"/>
        <v>0</v>
      </c>
    </row>
    <row r="66" spans="1:6" ht="12.75" hidden="1">
      <c r="A66" s="9">
        <v>9</v>
      </c>
      <c r="B66" s="9"/>
      <c r="C66" s="9"/>
      <c r="D66" s="9"/>
      <c r="E66" s="9"/>
      <c r="F66" s="12">
        <f t="shared" si="2"/>
        <v>0</v>
      </c>
    </row>
    <row r="67" spans="1:6" ht="12.75" hidden="1">
      <c r="A67" s="9">
        <v>10</v>
      </c>
      <c r="B67" s="9"/>
      <c r="C67" s="9"/>
      <c r="D67" s="9"/>
      <c r="E67" s="9"/>
      <c r="F67" s="12">
        <f t="shared" si="2"/>
        <v>0</v>
      </c>
    </row>
    <row r="68" spans="1:6" ht="12.75" hidden="1">
      <c r="A68" s="9">
        <v>11</v>
      </c>
      <c r="B68" s="9"/>
      <c r="C68" s="9"/>
      <c r="D68" s="9"/>
      <c r="E68" s="9"/>
      <c r="F68" s="12">
        <f t="shared" si="2"/>
        <v>0</v>
      </c>
    </row>
    <row r="69" spans="1:6" ht="12.75" hidden="1">
      <c r="A69" s="9">
        <v>12</v>
      </c>
      <c r="B69" s="9"/>
      <c r="C69" s="9"/>
      <c r="D69" s="9"/>
      <c r="E69" s="9"/>
      <c r="F69" s="12">
        <f t="shared" si="2"/>
        <v>0</v>
      </c>
    </row>
    <row r="70" spans="1:6" ht="12.75" hidden="1">
      <c r="A70" s="9">
        <v>13</v>
      </c>
      <c r="B70" s="9"/>
      <c r="C70" s="9"/>
      <c r="D70" s="9"/>
      <c r="E70" s="9"/>
      <c r="F70" s="12">
        <f t="shared" si="2"/>
        <v>0</v>
      </c>
    </row>
    <row r="71" spans="1:6" ht="12.75" hidden="1">
      <c r="A71" s="9">
        <v>14</v>
      </c>
      <c r="B71" s="9"/>
      <c r="C71" s="9"/>
      <c r="D71" s="9"/>
      <c r="E71" s="9"/>
      <c r="F71" s="12">
        <f t="shared" si="2"/>
        <v>0</v>
      </c>
    </row>
    <row r="72" spans="1:6" ht="12.75" hidden="1">
      <c r="A72" s="9">
        <v>15</v>
      </c>
      <c r="B72" s="9"/>
      <c r="C72" s="9"/>
      <c r="D72" s="9"/>
      <c r="E72" s="9"/>
      <c r="F72" s="12">
        <f t="shared" si="2"/>
        <v>0</v>
      </c>
    </row>
    <row r="73" spans="1:6" ht="12.75" hidden="1">
      <c r="A73" s="9">
        <v>16</v>
      </c>
      <c r="B73" s="9"/>
      <c r="C73" s="9"/>
      <c r="D73" s="9"/>
      <c r="E73" s="9"/>
      <c r="F73" s="12">
        <f t="shared" si="2"/>
        <v>0</v>
      </c>
    </row>
    <row r="74" spans="1:6" ht="12.75" hidden="1">
      <c r="A74" s="9">
        <v>17</v>
      </c>
      <c r="B74" s="9"/>
      <c r="C74" s="9"/>
      <c r="D74" s="9"/>
      <c r="E74" s="9"/>
      <c r="F74" s="12">
        <f t="shared" si="2"/>
        <v>0</v>
      </c>
    </row>
    <row r="75" spans="1:6" ht="12.75" hidden="1">
      <c r="A75" s="9">
        <v>18</v>
      </c>
      <c r="B75" s="9"/>
      <c r="C75" s="9"/>
      <c r="D75" s="9"/>
      <c r="E75" s="9"/>
      <c r="F75" s="12">
        <f t="shared" si="2"/>
        <v>0</v>
      </c>
    </row>
    <row r="76" spans="1:6" ht="12.75" hidden="1">
      <c r="A76" s="9">
        <v>19</v>
      </c>
      <c r="B76" s="9"/>
      <c r="C76" s="9"/>
      <c r="D76" s="9"/>
      <c r="E76" s="9"/>
      <c r="F76" s="12">
        <f t="shared" si="2"/>
        <v>0</v>
      </c>
    </row>
    <row r="77" spans="1:6" ht="12.75" hidden="1">
      <c r="A77" s="9">
        <v>20</v>
      </c>
      <c r="B77" s="9"/>
      <c r="C77" s="9"/>
      <c r="D77" s="9"/>
      <c r="E77" s="9"/>
      <c r="F77" s="12">
        <f t="shared" si="2"/>
        <v>0</v>
      </c>
    </row>
    <row r="80" spans="1:6" ht="12.75">
      <c r="A80" s="15" t="s">
        <v>30</v>
      </c>
      <c r="B80" s="16" t="s">
        <v>42</v>
      </c>
      <c r="C80" s="15" t="s">
        <v>32</v>
      </c>
      <c r="D80" s="17">
        <v>4</v>
      </c>
      <c r="E80" s="15" t="s">
        <v>7</v>
      </c>
      <c r="F80" s="15"/>
    </row>
    <row r="81" spans="1:6" ht="12.75">
      <c r="A81" s="15"/>
      <c r="B81" s="15"/>
      <c r="C81" s="15"/>
      <c r="D81" s="15"/>
      <c r="E81" s="15"/>
      <c r="F81" s="15"/>
    </row>
    <row r="82" spans="1:6" ht="12.75">
      <c r="A82" s="8"/>
      <c r="B82" s="8" t="s">
        <v>8</v>
      </c>
      <c r="C82" s="8" t="s">
        <v>9</v>
      </c>
      <c r="D82" s="8" t="s">
        <v>10</v>
      </c>
      <c r="E82" s="8" t="s">
        <v>11</v>
      </c>
      <c r="F82" s="8" t="s">
        <v>12</v>
      </c>
    </row>
    <row r="83" spans="1:6" ht="12.75">
      <c r="A83" s="9">
        <v>1</v>
      </c>
      <c r="B83" s="9"/>
      <c r="C83" s="9" t="s">
        <v>45</v>
      </c>
      <c r="D83" s="9" t="s">
        <v>14</v>
      </c>
      <c r="E83" s="10">
        <v>0.023923611111111114</v>
      </c>
      <c r="F83" s="12">
        <f aca="true" t="shared" si="3" ref="F83:F102">+E83/$D$80</f>
        <v>0.0059809027777777786</v>
      </c>
    </row>
    <row r="84" spans="1:6" ht="12.75">
      <c r="A84" s="9">
        <v>2</v>
      </c>
      <c r="B84" s="9"/>
      <c r="C84" s="9" t="s">
        <v>89</v>
      </c>
      <c r="D84" s="9"/>
      <c r="E84" s="10">
        <v>0.024016203703703706</v>
      </c>
      <c r="F84" s="12">
        <f t="shared" si="3"/>
        <v>0.006004050925925927</v>
      </c>
    </row>
    <row r="85" spans="1:6" ht="1.5" customHeight="1">
      <c r="A85" s="9">
        <v>3</v>
      </c>
      <c r="B85" s="9"/>
      <c r="C85" s="9"/>
      <c r="D85" s="9"/>
      <c r="E85" s="10"/>
      <c r="F85" s="12">
        <f t="shared" si="3"/>
        <v>0</v>
      </c>
    </row>
    <row r="86" spans="1:6" ht="12.75" hidden="1">
      <c r="A86" s="9">
        <v>4</v>
      </c>
      <c r="B86" s="9"/>
      <c r="C86" s="9"/>
      <c r="D86" s="9"/>
      <c r="E86" s="10"/>
      <c r="F86" s="12">
        <f t="shared" si="3"/>
        <v>0</v>
      </c>
    </row>
    <row r="87" spans="1:6" ht="12.75" hidden="1">
      <c r="A87" s="9">
        <v>5</v>
      </c>
      <c r="B87" s="9"/>
      <c r="C87" s="9"/>
      <c r="D87" s="9"/>
      <c r="E87" s="10"/>
      <c r="F87" s="12">
        <f t="shared" si="3"/>
        <v>0</v>
      </c>
    </row>
    <row r="88" spans="1:6" ht="12.75" hidden="1">
      <c r="A88" s="9">
        <v>6</v>
      </c>
      <c r="B88" s="9"/>
      <c r="C88" s="9"/>
      <c r="D88" s="9"/>
      <c r="E88" s="10"/>
      <c r="F88" s="12">
        <f t="shared" si="3"/>
        <v>0</v>
      </c>
    </row>
    <row r="89" spans="1:6" ht="12.75" hidden="1">
      <c r="A89" s="9">
        <v>7</v>
      </c>
      <c r="B89" s="9"/>
      <c r="C89" s="9"/>
      <c r="D89" s="9"/>
      <c r="E89" s="9"/>
      <c r="F89" s="12">
        <f t="shared" si="3"/>
        <v>0</v>
      </c>
    </row>
    <row r="90" spans="1:6" ht="12.75" hidden="1">
      <c r="A90" s="9">
        <v>8</v>
      </c>
      <c r="B90" s="9"/>
      <c r="C90" s="9"/>
      <c r="D90" s="9"/>
      <c r="E90" s="9"/>
      <c r="F90" s="12">
        <f t="shared" si="3"/>
        <v>0</v>
      </c>
    </row>
    <row r="91" spans="1:6" ht="12.75" hidden="1">
      <c r="A91" s="9">
        <v>9</v>
      </c>
      <c r="B91" s="9"/>
      <c r="C91" s="9"/>
      <c r="D91" s="9"/>
      <c r="E91" s="9"/>
      <c r="F91" s="12">
        <f t="shared" si="3"/>
        <v>0</v>
      </c>
    </row>
    <row r="92" spans="1:6" ht="12.75" hidden="1">
      <c r="A92" s="9">
        <v>10</v>
      </c>
      <c r="B92" s="9"/>
      <c r="C92" s="9"/>
      <c r="D92" s="9"/>
      <c r="E92" s="9"/>
      <c r="F92" s="12">
        <f t="shared" si="3"/>
        <v>0</v>
      </c>
    </row>
    <row r="93" spans="1:6" ht="12.75" hidden="1">
      <c r="A93" s="9">
        <v>11</v>
      </c>
      <c r="B93" s="9"/>
      <c r="C93" s="9"/>
      <c r="D93" s="9"/>
      <c r="E93" s="9"/>
      <c r="F93" s="12">
        <f t="shared" si="3"/>
        <v>0</v>
      </c>
    </row>
    <row r="94" spans="1:6" ht="12.75" hidden="1">
      <c r="A94" s="9">
        <v>12</v>
      </c>
      <c r="B94" s="9"/>
      <c r="C94" s="9"/>
      <c r="D94" s="9"/>
      <c r="E94" s="9"/>
      <c r="F94" s="12">
        <f t="shared" si="3"/>
        <v>0</v>
      </c>
    </row>
    <row r="95" spans="1:6" ht="12.75" hidden="1">
      <c r="A95" s="9">
        <v>13</v>
      </c>
      <c r="B95" s="9"/>
      <c r="C95" s="9"/>
      <c r="D95" s="9"/>
      <c r="E95" s="9"/>
      <c r="F95" s="12">
        <f t="shared" si="3"/>
        <v>0</v>
      </c>
    </row>
    <row r="96" spans="1:6" ht="12.75" hidden="1">
      <c r="A96" s="9">
        <v>14</v>
      </c>
      <c r="B96" s="9"/>
      <c r="C96" s="9"/>
      <c r="D96" s="9"/>
      <c r="E96" s="9"/>
      <c r="F96" s="12">
        <f t="shared" si="3"/>
        <v>0</v>
      </c>
    </row>
    <row r="97" spans="1:6" ht="12.75" hidden="1">
      <c r="A97" s="9">
        <v>15</v>
      </c>
      <c r="B97" s="9"/>
      <c r="C97" s="9"/>
      <c r="D97" s="9"/>
      <c r="E97" s="9"/>
      <c r="F97" s="12">
        <f t="shared" si="3"/>
        <v>0</v>
      </c>
    </row>
    <row r="98" spans="1:6" ht="12.75" hidden="1">
      <c r="A98" s="9">
        <v>16</v>
      </c>
      <c r="B98" s="9"/>
      <c r="C98" s="9"/>
      <c r="D98" s="9"/>
      <c r="E98" s="9"/>
      <c r="F98" s="12">
        <f t="shared" si="3"/>
        <v>0</v>
      </c>
    </row>
    <row r="99" spans="1:6" ht="12.75" hidden="1">
      <c r="A99" s="9">
        <v>17</v>
      </c>
      <c r="B99" s="9"/>
      <c r="C99" s="9"/>
      <c r="D99" s="9"/>
      <c r="E99" s="9"/>
      <c r="F99" s="12">
        <f t="shared" si="3"/>
        <v>0</v>
      </c>
    </row>
    <row r="100" spans="1:6" ht="12.75" hidden="1">
      <c r="A100" s="9">
        <v>18</v>
      </c>
      <c r="B100" s="9"/>
      <c r="C100" s="9"/>
      <c r="D100" s="9"/>
      <c r="E100" s="9"/>
      <c r="F100" s="12">
        <f t="shared" si="3"/>
        <v>0</v>
      </c>
    </row>
    <row r="101" spans="1:6" ht="12.75" hidden="1">
      <c r="A101" s="9">
        <v>19</v>
      </c>
      <c r="B101" s="9"/>
      <c r="C101" s="9"/>
      <c r="D101" s="9"/>
      <c r="E101" s="9"/>
      <c r="F101" s="12">
        <f t="shared" si="3"/>
        <v>0</v>
      </c>
    </row>
    <row r="102" spans="1:6" ht="12.75" hidden="1">
      <c r="A102" s="9">
        <v>20</v>
      </c>
      <c r="B102" s="9"/>
      <c r="C102" s="9"/>
      <c r="D102" s="9"/>
      <c r="E102" s="9"/>
      <c r="F102" s="12">
        <f t="shared" si="3"/>
        <v>0</v>
      </c>
    </row>
    <row r="105" spans="1:6" ht="12.75">
      <c r="A105" s="15" t="s">
        <v>30</v>
      </c>
      <c r="B105" s="16" t="s">
        <v>51</v>
      </c>
      <c r="C105" s="15" t="s">
        <v>32</v>
      </c>
      <c r="D105" s="17">
        <v>4</v>
      </c>
      <c r="E105" s="15" t="s">
        <v>7</v>
      </c>
      <c r="F105" s="15"/>
    </row>
    <row r="106" spans="1:6" ht="12.75">
      <c r="A106" s="15"/>
      <c r="B106" s="15"/>
      <c r="C106" s="15"/>
      <c r="D106" s="15"/>
      <c r="E106" s="15"/>
      <c r="F106" s="15"/>
    </row>
    <row r="107" spans="1:6" ht="12.75">
      <c r="A107" s="8"/>
      <c r="B107" s="8" t="s">
        <v>8</v>
      </c>
      <c r="C107" s="8" t="s">
        <v>9</v>
      </c>
      <c r="D107" s="8" t="s">
        <v>10</v>
      </c>
      <c r="E107" s="8" t="s">
        <v>11</v>
      </c>
      <c r="F107" s="8" t="s">
        <v>12</v>
      </c>
    </row>
    <row r="108" spans="1:6" ht="12.75">
      <c r="A108" s="9">
        <v>1</v>
      </c>
      <c r="B108" s="9"/>
      <c r="C108" s="9" t="s">
        <v>52</v>
      </c>
      <c r="D108" s="9" t="s">
        <v>14</v>
      </c>
      <c r="E108" s="10">
        <v>0.020810185185185185</v>
      </c>
      <c r="F108" s="12">
        <f>+E108/$D$105</f>
        <v>0.005202546296296296</v>
      </c>
    </row>
    <row r="109" spans="1:6" ht="12.75">
      <c r="A109" s="9">
        <v>2</v>
      </c>
      <c r="B109" s="9"/>
      <c r="C109" s="9" t="s">
        <v>53</v>
      </c>
      <c r="D109" s="9" t="s">
        <v>14</v>
      </c>
      <c r="E109" s="10">
        <v>0.02459490740740741</v>
      </c>
      <c r="F109" s="12">
        <f aca="true" t="shared" si="4" ref="F109:F127">+E109/$D$105</f>
        <v>0.006148726851851852</v>
      </c>
    </row>
    <row r="110" spans="1:6" ht="12.75">
      <c r="A110" s="9">
        <v>3</v>
      </c>
      <c r="B110" s="9"/>
      <c r="C110" s="9" t="s">
        <v>293</v>
      </c>
      <c r="D110" s="9" t="s">
        <v>14</v>
      </c>
      <c r="E110" s="10">
        <v>0.030428240740740742</v>
      </c>
      <c r="F110" s="12">
        <f t="shared" si="4"/>
        <v>0.0076070601851851855</v>
      </c>
    </row>
    <row r="111" spans="1:6" ht="12.75" hidden="1">
      <c r="A111" s="9">
        <v>4</v>
      </c>
      <c r="B111" s="9"/>
      <c r="C111" s="9"/>
      <c r="D111" s="9"/>
      <c r="E111" s="10"/>
      <c r="F111" s="12">
        <f t="shared" si="4"/>
        <v>0</v>
      </c>
    </row>
    <row r="112" spans="1:6" ht="12.75" hidden="1">
      <c r="A112" s="9">
        <v>5</v>
      </c>
      <c r="B112" s="9"/>
      <c r="C112" s="9"/>
      <c r="D112" s="9"/>
      <c r="E112" s="10"/>
      <c r="F112" s="12">
        <f t="shared" si="4"/>
        <v>0</v>
      </c>
    </row>
    <row r="113" spans="1:6" ht="12.75" hidden="1">
      <c r="A113" s="9">
        <v>6</v>
      </c>
      <c r="B113" s="9"/>
      <c r="C113" s="9"/>
      <c r="D113" s="9"/>
      <c r="E113" s="10"/>
      <c r="F113" s="12">
        <f t="shared" si="4"/>
        <v>0</v>
      </c>
    </row>
    <row r="114" spans="1:6" ht="12.75" hidden="1">
      <c r="A114" s="9">
        <v>7</v>
      </c>
      <c r="B114" s="9"/>
      <c r="C114" s="9"/>
      <c r="D114" s="9"/>
      <c r="E114" s="9"/>
      <c r="F114" s="12">
        <f t="shared" si="4"/>
        <v>0</v>
      </c>
    </row>
    <row r="115" spans="1:6" ht="12.75" hidden="1">
      <c r="A115" s="9">
        <v>8</v>
      </c>
      <c r="B115" s="9"/>
      <c r="C115" s="9"/>
      <c r="D115" s="9"/>
      <c r="E115" s="9"/>
      <c r="F115" s="12">
        <f t="shared" si="4"/>
        <v>0</v>
      </c>
    </row>
    <row r="116" spans="1:6" ht="12.75" hidden="1">
      <c r="A116" s="9">
        <v>9</v>
      </c>
      <c r="B116" s="9"/>
      <c r="C116" s="9"/>
      <c r="D116" s="9"/>
      <c r="E116" s="9"/>
      <c r="F116" s="12">
        <f t="shared" si="4"/>
        <v>0</v>
      </c>
    </row>
    <row r="117" spans="1:6" ht="12.75" hidden="1">
      <c r="A117" s="9">
        <v>10</v>
      </c>
      <c r="B117" s="9"/>
      <c r="C117" s="9"/>
      <c r="D117" s="9"/>
      <c r="E117" s="9"/>
      <c r="F117" s="12">
        <f t="shared" si="4"/>
        <v>0</v>
      </c>
    </row>
    <row r="118" spans="1:6" ht="12.75" hidden="1">
      <c r="A118" s="9">
        <v>11</v>
      </c>
      <c r="B118" s="9"/>
      <c r="C118" s="9"/>
      <c r="D118" s="9"/>
      <c r="E118" s="9"/>
      <c r="F118" s="12">
        <f t="shared" si="4"/>
        <v>0</v>
      </c>
    </row>
    <row r="119" spans="1:6" ht="12.75" hidden="1">
      <c r="A119" s="9">
        <v>12</v>
      </c>
      <c r="B119" s="9"/>
      <c r="C119" s="9"/>
      <c r="D119" s="9"/>
      <c r="E119" s="9"/>
      <c r="F119" s="12">
        <f t="shared" si="4"/>
        <v>0</v>
      </c>
    </row>
    <row r="120" spans="1:6" ht="12.75" hidden="1">
      <c r="A120" s="9">
        <v>13</v>
      </c>
      <c r="B120" s="9"/>
      <c r="C120" s="9"/>
      <c r="D120" s="9"/>
      <c r="E120" s="9"/>
      <c r="F120" s="12">
        <f t="shared" si="4"/>
        <v>0</v>
      </c>
    </row>
    <row r="121" spans="1:6" ht="12.75" hidden="1">
      <c r="A121" s="9">
        <v>14</v>
      </c>
      <c r="B121" s="9"/>
      <c r="C121" s="9"/>
      <c r="D121" s="9"/>
      <c r="E121" s="9"/>
      <c r="F121" s="12">
        <f t="shared" si="4"/>
        <v>0</v>
      </c>
    </row>
    <row r="122" spans="1:6" ht="12.75" hidden="1">
      <c r="A122" s="9">
        <v>15</v>
      </c>
      <c r="B122" s="9"/>
      <c r="C122" s="9"/>
      <c r="D122" s="9"/>
      <c r="E122" s="9"/>
      <c r="F122" s="12">
        <f t="shared" si="4"/>
        <v>0</v>
      </c>
    </row>
    <row r="123" spans="1:6" ht="12.75" hidden="1">
      <c r="A123" s="9">
        <v>16</v>
      </c>
      <c r="B123" s="9"/>
      <c r="C123" s="9"/>
      <c r="D123" s="9"/>
      <c r="E123" s="9"/>
      <c r="F123" s="12">
        <f t="shared" si="4"/>
        <v>0</v>
      </c>
    </row>
    <row r="124" spans="1:6" ht="12.75" hidden="1">
      <c r="A124" s="9">
        <v>17</v>
      </c>
      <c r="B124" s="9"/>
      <c r="C124" s="9"/>
      <c r="D124" s="9"/>
      <c r="E124" s="9"/>
      <c r="F124" s="12">
        <f t="shared" si="4"/>
        <v>0</v>
      </c>
    </row>
    <row r="125" spans="1:6" ht="12.75" hidden="1">
      <c r="A125" s="9">
        <v>18</v>
      </c>
      <c r="B125" s="9"/>
      <c r="C125" s="9"/>
      <c r="D125" s="9"/>
      <c r="E125" s="9"/>
      <c r="F125" s="12">
        <f t="shared" si="4"/>
        <v>0</v>
      </c>
    </row>
    <row r="126" spans="1:6" ht="12.75" hidden="1">
      <c r="A126" s="9">
        <v>19</v>
      </c>
      <c r="B126" s="9"/>
      <c r="C126" s="9"/>
      <c r="D126" s="9"/>
      <c r="E126" s="9"/>
      <c r="F126" s="12">
        <f t="shared" si="4"/>
        <v>0</v>
      </c>
    </row>
    <row r="127" spans="1:6" ht="12.75" hidden="1">
      <c r="A127" s="9">
        <v>20</v>
      </c>
      <c r="B127" s="9"/>
      <c r="C127" s="9"/>
      <c r="D127" s="9"/>
      <c r="E127" s="9"/>
      <c r="F127" s="12">
        <f t="shared" si="4"/>
        <v>0</v>
      </c>
    </row>
    <row r="130" spans="1:6" ht="12.75">
      <c r="A130" s="15" t="s">
        <v>56</v>
      </c>
      <c r="B130" s="16" t="s">
        <v>57</v>
      </c>
      <c r="C130" s="15" t="s">
        <v>58</v>
      </c>
      <c r="D130" s="17">
        <v>3.3</v>
      </c>
      <c r="E130" s="15" t="s">
        <v>7</v>
      </c>
      <c r="F130" s="15"/>
    </row>
    <row r="131" spans="1:6" ht="12.75">
      <c r="A131" s="15"/>
      <c r="B131" s="15"/>
      <c r="C131" s="15"/>
      <c r="D131" s="15"/>
      <c r="E131" s="15"/>
      <c r="F131" s="15"/>
    </row>
    <row r="132" spans="1:6" ht="12.75">
      <c r="A132" s="8"/>
      <c r="B132" s="8" t="s">
        <v>8</v>
      </c>
      <c r="C132" s="8" t="s">
        <v>9</v>
      </c>
      <c r="D132" s="8" t="s">
        <v>10</v>
      </c>
      <c r="E132" s="8" t="s">
        <v>11</v>
      </c>
      <c r="F132" s="8" t="s">
        <v>12</v>
      </c>
    </row>
    <row r="133" spans="1:6" ht="12.75">
      <c r="A133" s="9">
        <v>1</v>
      </c>
      <c r="B133" s="9"/>
      <c r="C133" s="9" t="s">
        <v>60</v>
      </c>
      <c r="D133" s="9"/>
      <c r="E133" s="10">
        <v>0.02918981481481481</v>
      </c>
      <c r="F133" s="12">
        <f aca="true" t="shared" si="5" ref="F133:F152">+E133/$D$130</f>
        <v>0.00884539842873176</v>
      </c>
    </row>
    <row r="134" spans="1:6" ht="12.75">
      <c r="A134" s="9">
        <v>2</v>
      </c>
      <c r="B134" s="9"/>
      <c r="C134" s="9" t="s">
        <v>147</v>
      </c>
      <c r="D134" s="10" t="s">
        <v>14</v>
      </c>
      <c r="E134" s="10">
        <v>0.03091435185185185</v>
      </c>
      <c r="F134" s="12">
        <f t="shared" si="5"/>
        <v>0.009367985409652075</v>
      </c>
    </row>
    <row r="135" spans="1:6" ht="12.75">
      <c r="A135" s="9">
        <v>3</v>
      </c>
      <c r="B135" s="9"/>
      <c r="C135" s="9" t="s">
        <v>275</v>
      </c>
      <c r="D135" s="9"/>
      <c r="E135" s="10">
        <v>0.03196759259259259</v>
      </c>
      <c r="F135" s="12">
        <f t="shared" si="5"/>
        <v>0.009687149270482602</v>
      </c>
    </row>
    <row r="136" spans="1:6" ht="12.75">
      <c r="A136" s="9">
        <v>4</v>
      </c>
      <c r="B136" s="9"/>
      <c r="C136" s="9" t="s">
        <v>62</v>
      </c>
      <c r="D136" s="9" t="s">
        <v>14</v>
      </c>
      <c r="E136" s="10">
        <v>0.034722222222222224</v>
      </c>
      <c r="F136" s="12">
        <f t="shared" si="5"/>
        <v>0.01052188552188552</v>
      </c>
    </row>
    <row r="137" spans="1:6" ht="12.75">
      <c r="A137" s="9">
        <v>5</v>
      </c>
      <c r="B137" s="9"/>
      <c r="C137" s="9" t="s">
        <v>391</v>
      </c>
      <c r="D137" s="9" t="s">
        <v>364</v>
      </c>
      <c r="E137" s="10">
        <v>0.035208333333333335</v>
      </c>
      <c r="F137" s="12">
        <f t="shared" si="5"/>
        <v>0.010669191919191919</v>
      </c>
    </row>
    <row r="138" spans="1:6" ht="12.75">
      <c r="A138" s="9"/>
      <c r="B138" s="9"/>
      <c r="C138" s="9" t="s">
        <v>151</v>
      </c>
      <c r="D138" s="9" t="s">
        <v>364</v>
      </c>
      <c r="E138" s="10">
        <v>0.035208333333333335</v>
      </c>
      <c r="F138" s="12">
        <f t="shared" si="5"/>
        <v>0.010669191919191919</v>
      </c>
    </row>
    <row r="139" spans="1:6" ht="12.75">
      <c r="A139" s="9">
        <v>6</v>
      </c>
      <c r="B139" s="9"/>
      <c r="C139" s="9" t="s">
        <v>392</v>
      </c>
      <c r="D139" s="9" t="s">
        <v>364</v>
      </c>
      <c r="E139" s="10">
        <v>0.06527777777777778</v>
      </c>
      <c r="F139" s="12">
        <f t="shared" si="5"/>
        <v>0.01978114478114478</v>
      </c>
    </row>
    <row r="140" spans="1:6" ht="12.75">
      <c r="A140" s="9"/>
      <c r="B140" s="9"/>
      <c r="C140" s="9" t="s">
        <v>393</v>
      </c>
      <c r="D140" s="9" t="s">
        <v>364</v>
      </c>
      <c r="E140" s="10">
        <v>0.06527777777777778</v>
      </c>
      <c r="F140" s="12">
        <f t="shared" si="5"/>
        <v>0.01978114478114478</v>
      </c>
    </row>
    <row r="141" spans="1:6" ht="0.75" customHeight="1">
      <c r="A141" s="9">
        <v>9</v>
      </c>
      <c r="B141" s="9"/>
      <c r="C141" s="9"/>
      <c r="D141" s="9"/>
      <c r="E141" s="9"/>
      <c r="F141" s="12">
        <f t="shared" si="5"/>
        <v>0</v>
      </c>
    </row>
    <row r="142" spans="1:6" ht="12.75" hidden="1">
      <c r="A142" s="9">
        <v>10</v>
      </c>
      <c r="B142" s="9"/>
      <c r="C142" s="9"/>
      <c r="D142" s="9"/>
      <c r="E142" s="9"/>
      <c r="F142" s="12">
        <f t="shared" si="5"/>
        <v>0</v>
      </c>
    </row>
    <row r="143" spans="1:6" ht="12.75" hidden="1">
      <c r="A143" s="9">
        <v>11</v>
      </c>
      <c r="B143" s="9"/>
      <c r="C143" s="9"/>
      <c r="D143" s="9"/>
      <c r="E143" s="9"/>
      <c r="F143" s="12">
        <f t="shared" si="5"/>
        <v>0</v>
      </c>
    </row>
    <row r="144" spans="1:6" ht="12.75" hidden="1">
      <c r="A144" s="9">
        <v>12</v>
      </c>
      <c r="B144" s="9"/>
      <c r="C144" s="9"/>
      <c r="D144" s="9"/>
      <c r="E144" s="9"/>
      <c r="F144" s="12">
        <f t="shared" si="5"/>
        <v>0</v>
      </c>
    </row>
    <row r="145" spans="1:6" ht="12.75" hidden="1">
      <c r="A145" s="9">
        <v>13</v>
      </c>
      <c r="B145" s="9"/>
      <c r="C145" s="9"/>
      <c r="D145" s="9"/>
      <c r="E145" s="9"/>
      <c r="F145" s="12">
        <f t="shared" si="5"/>
        <v>0</v>
      </c>
    </row>
    <row r="146" spans="1:6" ht="12.75" hidden="1">
      <c r="A146" s="9">
        <v>14</v>
      </c>
      <c r="B146" s="9"/>
      <c r="C146" s="9"/>
      <c r="D146" s="9"/>
      <c r="E146" s="9"/>
      <c r="F146" s="12">
        <f t="shared" si="5"/>
        <v>0</v>
      </c>
    </row>
    <row r="147" spans="1:6" ht="12.75" hidden="1">
      <c r="A147" s="9">
        <v>15</v>
      </c>
      <c r="B147" s="9"/>
      <c r="C147" s="9"/>
      <c r="D147" s="9"/>
      <c r="E147" s="9"/>
      <c r="F147" s="12">
        <f t="shared" si="5"/>
        <v>0</v>
      </c>
    </row>
    <row r="148" spans="1:6" ht="12.75" hidden="1">
      <c r="A148" s="9">
        <v>16</v>
      </c>
      <c r="B148" s="9"/>
      <c r="C148" s="9"/>
      <c r="D148" s="9"/>
      <c r="E148" s="9"/>
      <c r="F148" s="12">
        <f t="shared" si="5"/>
        <v>0</v>
      </c>
    </row>
    <row r="149" spans="1:6" ht="12.75" hidden="1">
      <c r="A149" s="9">
        <v>17</v>
      </c>
      <c r="B149" s="9"/>
      <c r="C149" s="9"/>
      <c r="D149" s="9"/>
      <c r="E149" s="9"/>
      <c r="F149" s="12">
        <f t="shared" si="5"/>
        <v>0</v>
      </c>
    </row>
    <row r="150" spans="1:6" ht="12.75" hidden="1">
      <c r="A150" s="9">
        <v>18</v>
      </c>
      <c r="B150" s="9"/>
      <c r="C150" s="9"/>
      <c r="D150" s="9"/>
      <c r="E150" s="9"/>
      <c r="F150" s="12">
        <f t="shared" si="5"/>
        <v>0</v>
      </c>
    </row>
    <row r="151" spans="1:6" ht="12.75" hidden="1">
      <c r="A151" s="9">
        <v>19</v>
      </c>
      <c r="B151" s="9"/>
      <c r="C151" s="9"/>
      <c r="D151" s="9"/>
      <c r="E151" s="9"/>
      <c r="F151" s="12">
        <f t="shared" si="5"/>
        <v>0</v>
      </c>
    </row>
    <row r="152" spans="1:6" ht="12.75" hidden="1">
      <c r="A152" s="9">
        <v>20</v>
      </c>
      <c r="B152" s="9"/>
      <c r="C152" s="9"/>
      <c r="D152" s="9"/>
      <c r="E152" s="9"/>
      <c r="F152" s="12">
        <f t="shared" si="5"/>
        <v>0</v>
      </c>
    </row>
    <row r="155" spans="1:6" ht="12.75">
      <c r="A155" s="15" t="s">
        <v>56</v>
      </c>
      <c r="B155" s="16" t="s">
        <v>63</v>
      </c>
      <c r="C155" s="15" t="s">
        <v>58</v>
      </c>
      <c r="D155" s="17">
        <v>3.3</v>
      </c>
      <c r="E155" s="15" t="s">
        <v>7</v>
      </c>
      <c r="F155" s="15"/>
    </row>
    <row r="156" spans="1:6" ht="12.75">
      <c r="A156" s="15"/>
      <c r="B156" s="15"/>
      <c r="C156" s="15"/>
      <c r="D156" s="15"/>
      <c r="E156" s="15"/>
      <c r="F156" s="15"/>
    </row>
    <row r="157" spans="1:6" ht="12.75">
      <c r="A157" s="8"/>
      <c r="B157" s="8" t="s">
        <v>8</v>
      </c>
      <c r="C157" s="8" t="s">
        <v>9</v>
      </c>
      <c r="D157" s="8" t="s">
        <v>10</v>
      </c>
      <c r="E157" s="8" t="s">
        <v>11</v>
      </c>
      <c r="F157" s="8" t="s">
        <v>12</v>
      </c>
    </row>
    <row r="158" spans="1:6" ht="12.75">
      <c r="A158" s="9">
        <v>1</v>
      </c>
      <c r="B158" s="9"/>
      <c r="C158" s="9" t="s">
        <v>64</v>
      </c>
      <c r="D158" s="9" t="s">
        <v>14</v>
      </c>
      <c r="E158" s="10">
        <v>0.02175925925925926</v>
      </c>
      <c r="F158" s="12">
        <f>+E158/$D$155</f>
        <v>0.00659371492704826</v>
      </c>
    </row>
    <row r="159" spans="1:6" ht="12.75">
      <c r="A159" s="9">
        <v>2</v>
      </c>
      <c r="B159" s="9"/>
      <c r="C159" s="9" t="s">
        <v>218</v>
      </c>
      <c r="D159" s="9" t="s">
        <v>364</v>
      </c>
      <c r="E159" s="10">
        <v>0.03079861111111111</v>
      </c>
      <c r="F159" s="12">
        <f aca="true" t="shared" si="6" ref="F159:F177">+E159/$D$155</f>
        <v>0.009332912457912457</v>
      </c>
    </row>
    <row r="160" spans="1:6" ht="12.75">
      <c r="A160" s="9"/>
      <c r="B160" s="9"/>
      <c r="C160" s="9" t="s">
        <v>154</v>
      </c>
      <c r="D160" s="9" t="s">
        <v>364</v>
      </c>
      <c r="E160" s="10">
        <v>0.03079861111111111</v>
      </c>
      <c r="F160" s="12">
        <f t="shared" si="6"/>
        <v>0.009332912457912457</v>
      </c>
    </row>
    <row r="161" spans="1:6" ht="12.75">
      <c r="A161" s="9">
        <v>3</v>
      </c>
      <c r="B161" s="9"/>
      <c r="C161" s="9" t="s">
        <v>68</v>
      </c>
      <c r="D161" s="9" t="s">
        <v>14</v>
      </c>
      <c r="E161" s="10">
        <v>0.03167824074074074</v>
      </c>
      <c r="F161" s="12">
        <f t="shared" si="6"/>
        <v>0.009599466891133559</v>
      </c>
    </row>
    <row r="162" spans="1:6" ht="12.75" hidden="1">
      <c r="A162" s="9">
        <v>5</v>
      </c>
      <c r="B162" s="9"/>
      <c r="C162" s="9"/>
      <c r="D162" s="9"/>
      <c r="E162" s="10"/>
      <c r="F162" s="12">
        <f t="shared" si="6"/>
        <v>0</v>
      </c>
    </row>
    <row r="163" spans="1:6" ht="12.75" hidden="1">
      <c r="A163" s="9">
        <v>6</v>
      </c>
      <c r="B163" s="9"/>
      <c r="C163" s="9"/>
      <c r="D163" s="9"/>
      <c r="E163" s="10"/>
      <c r="F163" s="12">
        <f t="shared" si="6"/>
        <v>0</v>
      </c>
    </row>
    <row r="164" spans="1:6" ht="12.75" hidden="1">
      <c r="A164" s="9">
        <v>7</v>
      </c>
      <c r="B164" s="9"/>
      <c r="C164" s="9"/>
      <c r="D164" s="9"/>
      <c r="E164" s="9"/>
      <c r="F164" s="12">
        <f t="shared" si="6"/>
        <v>0</v>
      </c>
    </row>
    <row r="165" spans="1:6" ht="12.75" hidden="1">
      <c r="A165" s="9">
        <v>8</v>
      </c>
      <c r="B165" s="9"/>
      <c r="C165" s="9"/>
      <c r="D165" s="9"/>
      <c r="E165" s="9"/>
      <c r="F165" s="12">
        <f t="shared" si="6"/>
        <v>0</v>
      </c>
    </row>
    <row r="166" spans="1:6" ht="12.75" hidden="1">
      <c r="A166" s="9">
        <v>9</v>
      </c>
      <c r="B166" s="9"/>
      <c r="C166" s="9"/>
      <c r="D166" s="9"/>
      <c r="E166" s="9"/>
      <c r="F166" s="12">
        <f t="shared" si="6"/>
        <v>0</v>
      </c>
    </row>
    <row r="167" spans="1:6" ht="12.75" hidden="1">
      <c r="A167" s="9">
        <v>10</v>
      </c>
      <c r="B167" s="9"/>
      <c r="C167" s="9"/>
      <c r="D167" s="9"/>
      <c r="E167" s="9"/>
      <c r="F167" s="12">
        <f t="shared" si="6"/>
        <v>0</v>
      </c>
    </row>
    <row r="168" spans="1:6" ht="12.75" hidden="1">
      <c r="A168" s="9">
        <v>11</v>
      </c>
      <c r="B168" s="9"/>
      <c r="C168" s="9"/>
      <c r="D168" s="9"/>
      <c r="E168" s="9"/>
      <c r="F168" s="12">
        <f t="shared" si="6"/>
        <v>0</v>
      </c>
    </row>
    <row r="169" spans="1:6" ht="12.75" hidden="1">
      <c r="A169" s="9">
        <v>12</v>
      </c>
      <c r="B169" s="9"/>
      <c r="C169" s="9"/>
      <c r="D169" s="9"/>
      <c r="E169" s="9"/>
      <c r="F169" s="12">
        <f t="shared" si="6"/>
        <v>0</v>
      </c>
    </row>
    <row r="170" spans="1:6" ht="12.75" hidden="1">
      <c r="A170" s="9">
        <v>13</v>
      </c>
      <c r="B170" s="9"/>
      <c r="C170" s="9"/>
      <c r="D170" s="9"/>
      <c r="E170" s="9"/>
      <c r="F170" s="12">
        <f t="shared" si="6"/>
        <v>0</v>
      </c>
    </row>
    <row r="171" spans="1:6" ht="12.75" hidden="1">
      <c r="A171" s="9">
        <v>14</v>
      </c>
      <c r="B171" s="9"/>
      <c r="C171" s="9"/>
      <c r="D171" s="9"/>
      <c r="E171" s="9"/>
      <c r="F171" s="12">
        <f t="shared" si="6"/>
        <v>0</v>
      </c>
    </row>
    <row r="172" spans="1:6" ht="12.75" hidden="1">
      <c r="A172" s="9">
        <v>15</v>
      </c>
      <c r="B172" s="9"/>
      <c r="C172" s="9"/>
      <c r="D172" s="9"/>
      <c r="E172" s="9"/>
      <c r="F172" s="12">
        <f t="shared" si="6"/>
        <v>0</v>
      </c>
    </row>
    <row r="173" spans="1:6" ht="12.75" hidden="1">
      <c r="A173" s="9">
        <v>16</v>
      </c>
      <c r="B173" s="9"/>
      <c r="C173" s="9"/>
      <c r="D173" s="9"/>
      <c r="E173" s="9"/>
      <c r="F173" s="12">
        <f t="shared" si="6"/>
        <v>0</v>
      </c>
    </row>
    <row r="174" spans="1:6" ht="12.75" hidden="1">
      <c r="A174" s="9">
        <v>17</v>
      </c>
      <c r="B174" s="9"/>
      <c r="C174" s="9"/>
      <c r="D174" s="9"/>
      <c r="E174" s="9"/>
      <c r="F174" s="12">
        <f t="shared" si="6"/>
        <v>0</v>
      </c>
    </row>
    <row r="175" spans="1:6" ht="12.75" hidden="1">
      <c r="A175" s="9">
        <v>18</v>
      </c>
      <c r="B175" s="9"/>
      <c r="C175" s="9"/>
      <c r="D175" s="9"/>
      <c r="E175" s="9"/>
      <c r="F175" s="12">
        <f t="shared" si="6"/>
        <v>0</v>
      </c>
    </row>
    <row r="176" spans="1:6" ht="12.75" hidden="1">
      <c r="A176" s="9">
        <v>19</v>
      </c>
      <c r="B176" s="9"/>
      <c r="C176" s="9"/>
      <c r="D176" s="9"/>
      <c r="E176" s="9"/>
      <c r="F176" s="12">
        <f t="shared" si="6"/>
        <v>0</v>
      </c>
    </row>
    <row r="177" spans="1:6" ht="12.75" hidden="1">
      <c r="A177" s="9">
        <v>20</v>
      </c>
      <c r="B177" s="9"/>
      <c r="C177" s="9"/>
      <c r="D177" s="9"/>
      <c r="E177" s="9"/>
      <c r="F177" s="12">
        <f t="shared" si="6"/>
        <v>0</v>
      </c>
    </row>
    <row r="180" spans="1:6" ht="12.75">
      <c r="A180" s="15" t="s">
        <v>65</v>
      </c>
      <c r="B180" s="16" t="s">
        <v>66</v>
      </c>
      <c r="C180" s="15" t="s">
        <v>271</v>
      </c>
      <c r="D180" s="17">
        <v>1.7</v>
      </c>
      <c r="E180" s="15" t="s">
        <v>7</v>
      </c>
      <c r="F180" s="15"/>
    </row>
    <row r="181" spans="1:6" ht="12.75">
      <c r="A181" s="15"/>
      <c r="B181" s="15"/>
      <c r="C181" s="15"/>
      <c r="D181" s="15"/>
      <c r="E181" s="15"/>
      <c r="F181" s="15"/>
    </row>
    <row r="182" spans="1:6" ht="12.75">
      <c r="A182" s="8"/>
      <c r="B182" s="8" t="s">
        <v>8</v>
      </c>
      <c r="C182" s="8" t="s">
        <v>9</v>
      </c>
      <c r="D182" s="8" t="s">
        <v>10</v>
      </c>
      <c r="E182" s="8" t="s">
        <v>11</v>
      </c>
      <c r="F182" s="8" t="s">
        <v>12</v>
      </c>
    </row>
    <row r="183" spans="1:6" ht="12.75">
      <c r="A183" s="9">
        <v>1</v>
      </c>
      <c r="B183" s="9"/>
      <c r="C183" s="9" t="s">
        <v>78</v>
      </c>
      <c r="D183" s="9"/>
      <c r="E183" s="10">
        <v>0.010266203703703703</v>
      </c>
      <c r="F183" s="12">
        <f aca="true" t="shared" si="7" ref="F183:F202">+E183/$D$180</f>
        <v>0.006038943355119826</v>
      </c>
    </row>
    <row r="184" spans="1:6" ht="12.75">
      <c r="A184" s="9">
        <v>2</v>
      </c>
      <c r="B184" s="9"/>
      <c r="C184" s="9" t="s">
        <v>394</v>
      </c>
      <c r="D184" s="9"/>
      <c r="E184" s="10">
        <v>0.019421296296296294</v>
      </c>
      <c r="F184" s="12">
        <f t="shared" si="7"/>
        <v>0.01142429193899782</v>
      </c>
    </row>
    <row r="185" spans="1:6" ht="12.75">
      <c r="A185" s="9">
        <v>3</v>
      </c>
      <c r="B185" s="9"/>
      <c r="C185" s="9" t="s">
        <v>395</v>
      </c>
      <c r="D185" s="9" t="s">
        <v>396</v>
      </c>
      <c r="E185" s="10">
        <v>0.019467592592592595</v>
      </c>
      <c r="F185" s="12">
        <f t="shared" si="7"/>
        <v>0.011451525054466232</v>
      </c>
    </row>
    <row r="186" spans="1:6" ht="12.75">
      <c r="A186" s="9">
        <v>4</v>
      </c>
      <c r="B186" s="9"/>
      <c r="C186" s="9" t="s">
        <v>61</v>
      </c>
      <c r="D186" s="9" t="s">
        <v>364</v>
      </c>
      <c r="E186" s="10">
        <v>0.0241087962962963</v>
      </c>
      <c r="F186" s="12">
        <f t="shared" si="7"/>
        <v>0.014181644880174293</v>
      </c>
    </row>
    <row r="187" spans="1:6" ht="12.75">
      <c r="A187" s="9"/>
      <c r="B187" s="9"/>
      <c r="C187" s="9" t="s">
        <v>138</v>
      </c>
      <c r="D187" s="9" t="s">
        <v>364</v>
      </c>
      <c r="E187" s="10">
        <v>0.0241087962962963</v>
      </c>
      <c r="F187" s="12">
        <f t="shared" si="7"/>
        <v>0.014181644880174293</v>
      </c>
    </row>
    <row r="188" spans="1:6" ht="12.75">
      <c r="A188" s="9">
        <v>5</v>
      </c>
      <c r="B188" s="9"/>
      <c r="C188" s="9" t="s">
        <v>397</v>
      </c>
      <c r="D188" s="9" t="s">
        <v>364</v>
      </c>
      <c r="E188" s="10">
        <v>0.02417824074074074</v>
      </c>
      <c r="F188" s="12">
        <f t="shared" si="7"/>
        <v>0.014222494553376906</v>
      </c>
    </row>
    <row r="189" spans="1:6" ht="12.75">
      <c r="A189" s="9"/>
      <c r="B189" s="9"/>
      <c r="C189" s="9" t="s">
        <v>398</v>
      </c>
      <c r="D189" s="9" t="s">
        <v>364</v>
      </c>
      <c r="E189" s="10">
        <v>0.02417824074074074</v>
      </c>
      <c r="F189" s="12">
        <f t="shared" si="7"/>
        <v>0.014222494553376906</v>
      </c>
    </row>
    <row r="190" spans="1:6" ht="12.75">
      <c r="A190" s="9">
        <v>6</v>
      </c>
      <c r="B190" s="9"/>
      <c r="C190" s="9" t="s">
        <v>399</v>
      </c>
      <c r="D190" s="9" t="s">
        <v>44</v>
      </c>
      <c r="E190" s="10">
        <v>0.026006944444444447</v>
      </c>
      <c r="F190" s="12">
        <f t="shared" si="7"/>
        <v>0.015298202614379086</v>
      </c>
    </row>
    <row r="191" spans="1:6" ht="12.75">
      <c r="A191" s="9">
        <v>7</v>
      </c>
      <c r="B191" s="9"/>
      <c r="C191" s="9" t="s">
        <v>75</v>
      </c>
      <c r="D191" s="9" t="s">
        <v>44</v>
      </c>
      <c r="E191" s="10">
        <v>0.026076388888888885</v>
      </c>
      <c r="F191" s="12">
        <f t="shared" si="7"/>
        <v>0.015339052287581697</v>
      </c>
    </row>
    <row r="192" spans="1:6" ht="12.75">
      <c r="A192" s="9">
        <v>8</v>
      </c>
      <c r="B192" s="9"/>
      <c r="C192" s="9" t="s">
        <v>400</v>
      </c>
      <c r="D192" s="9"/>
      <c r="E192" s="10">
        <v>0.026099537037037036</v>
      </c>
      <c r="F192" s="12">
        <f t="shared" si="7"/>
        <v>0.015352668845315904</v>
      </c>
    </row>
    <row r="193" spans="1:6" ht="12.75">
      <c r="A193" s="9">
        <v>9</v>
      </c>
      <c r="B193" s="9"/>
      <c r="C193" s="9" t="s">
        <v>401</v>
      </c>
      <c r="D193" s="9" t="s">
        <v>364</v>
      </c>
      <c r="E193" s="10">
        <v>0.029861111111111113</v>
      </c>
      <c r="F193" s="12">
        <f t="shared" si="7"/>
        <v>0.017565359477124183</v>
      </c>
    </row>
    <row r="194" spans="1:6" ht="12.75">
      <c r="A194" s="9"/>
      <c r="B194" s="9"/>
      <c r="C194" s="9" t="s">
        <v>402</v>
      </c>
      <c r="D194" s="9" t="s">
        <v>364</v>
      </c>
      <c r="E194" s="10">
        <v>0.029861111111111113</v>
      </c>
      <c r="F194" s="12">
        <f t="shared" si="7"/>
        <v>0.017565359477124183</v>
      </c>
    </row>
    <row r="195" spans="1:6" ht="12.75">
      <c r="A195" s="9">
        <v>10</v>
      </c>
      <c r="B195" s="9"/>
      <c r="C195" s="9" t="s">
        <v>403</v>
      </c>
      <c r="D195" s="9" t="s">
        <v>364</v>
      </c>
      <c r="E195" s="10">
        <v>0.035590277777777776</v>
      </c>
      <c r="F195" s="12">
        <f t="shared" si="7"/>
        <v>0.020935457516339868</v>
      </c>
    </row>
    <row r="196" spans="1:6" ht="12.75">
      <c r="A196" s="9"/>
      <c r="B196" s="9"/>
      <c r="C196" s="9" t="s">
        <v>404</v>
      </c>
      <c r="D196" s="9" t="s">
        <v>364</v>
      </c>
      <c r="E196" s="10">
        <v>0.035590277777777776</v>
      </c>
      <c r="F196" s="12">
        <f t="shared" si="7"/>
        <v>0.020935457516339868</v>
      </c>
    </row>
    <row r="197" spans="1:6" ht="0.75" customHeight="1">
      <c r="A197" s="9">
        <v>15</v>
      </c>
      <c r="B197" s="9"/>
      <c r="C197" s="9"/>
      <c r="D197" s="9"/>
      <c r="E197" s="9"/>
      <c r="F197" s="12">
        <f t="shared" si="7"/>
        <v>0</v>
      </c>
    </row>
    <row r="198" spans="1:6" ht="12.75" hidden="1">
      <c r="A198" s="9">
        <v>16</v>
      </c>
      <c r="B198" s="9"/>
      <c r="C198" s="9"/>
      <c r="D198" s="9"/>
      <c r="E198" s="9"/>
      <c r="F198" s="12">
        <f t="shared" si="7"/>
        <v>0</v>
      </c>
    </row>
    <row r="199" spans="1:6" ht="12.75" hidden="1">
      <c r="A199" s="9">
        <v>17</v>
      </c>
      <c r="B199" s="9"/>
      <c r="C199" s="9"/>
      <c r="D199" s="9"/>
      <c r="E199" s="9"/>
      <c r="F199" s="12">
        <f t="shared" si="7"/>
        <v>0</v>
      </c>
    </row>
    <row r="200" spans="1:6" ht="12.75" hidden="1">
      <c r="A200" s="9">
        <v>18</v>
      </c>
      <c r="B200" s="9"/>
      <c r="C200" s="9"/>
      <c r="D200" s="9"/>
      <c r="E200" s="9"/>
      <c r="F200" s="12">
        <f t="shared" si="7"/>
        <v>0</v>
      </c>
    </row>
    <row r="201" spans="1:6" ht="12.75" hidden="1">
      <c r="A201" s="9">
        <v>19</v>
      </c>
      <c r="B201" s="9"/>
      <c r="C201" s="9"/>
      <c r="D201" s="9"/>
      <c r="E201" s="9"/>
      <c r="F201" s="12">
        <f t="shared" si="7"/>
        <v>0</v>
      </c>
    </row>
    <row r="202" spans="1:6" ht="12.75" hidden="1">
      <c r="A202" s="9">
        <v>20</v>
      </c>
      <c r="B202" s="9"/>
      <c r="C202" s="9"/>
      <c r="D202" s="9"/>
      <c r="E202" s="9"/>
      <c r="F202" s="12">
        <f t="shared" si="7"/>
        <v>0</v>
      </c>
    </row>
    <row r="205" spans="1:6" ht="12.75">
      <c r="A205" s="15" t="s">
        <v>81</v>
      </c>
      <c r="B205" s="16" t="s">
        <v>82</v>
      </c>
      <c r="C205" s="15"/>
      <c r="D205" s="17"/>
      <c r="E205" s="15"/>
      <c r="F205" s="15"/>
    </row>
    <row r="206" spans="1:6" ht="12.75">
      <c r="A206" s="15"/>
      <c r="B206" s="15"/>
      <c r="C206" s="15"/>
      <c r="D206" s="15"/>
      <c r="E206" s="15"/>
      <c r="F206" s="15"/>
    </row>
    <row r="207" spans="1:6" ht="12.75">
      <c r="A207" s="8"/>
      <c r="B207" s="8" t="s">
        <v>8</v>
      </c>
      <c r="C207" s="8" t="s">
        <v>9</v>
      </c>
      <c r="D207" s="8" t="s">
        <v>10</v>
      </c>
      <c r="E207" s="8" t="s">
        <v>11</v>
      </c>
      <c r="F207" s="8" t="s">
        <v>83</v>
      </c>
    </row>
    <row r="208" spans="1:6" ht="12.75">
      <c r="A208" s="9">
        <v>1</v>
      </c>
      <c r="B208" s="9"/>
      <c r="C208" s="9" t="s">
        <v>43</v>
      </c>
      <c r="D208" s="9" t="s">
        <v>44</v>
      </c>
      <c r="E208" s="10">
        <v>0.016481481481481482</v>
      </c>
      <c r="F208" s="18">
        <v>11</v>
      </c>
    </row>
    <row r="209" spans="1:6" ht="12.75">
      <c r="A209" s="9">
        <v>2</v>
      </c>
      <c r="B209" s="9"/>
      <c r="C209" s="9" t="s">
        <v>17</v>
      </c>
      <c r="D209" s="9" t="s">
        <v>14</v>
      </c>
      <c r="E209" s="10">
        <v>0.022858796296296294</v>
      </c>
      <c r="F209" s="18">
        <v>11</v>
      </c>
    </row>
    <row r="210" spans="1:6" ht="12.75">
      <c r="A210" s="9">
        <v>3</v>
      </c>
      <c r="B210" s="9"/>
      <c r="C210" s="9" t="s">
        <v>41</v>
      </c>
      <c r="D210" s="9" t="s">
        <v>14</v>
      </c>
      <c r="E210" s="10">
        <v>0.033171296296296296</v>
      </c>
      <c r="F210" s="18">
        <v>10</v>
      </c>
    </row>
    <row r="211" spans="1:6" ht="12.75">
      <c r="A211" s="9">
        <v>4</v>
      </c>
      <c r="B211" s="9"/>
      <c r="C211" s="9" t="s">
        <v>46</v>
      </c>
      <c r="D211" s="9" t="s">
        <v>14</v>
      </c>
      <c r="E211" s="10">
        <v>0.02165509259259259</v>
      </c>
      <c r="F211" s="18">
        <v>9</v>
      </c>
    </row>
    <row r="212" spans="1:6" ht="12.75">
      <c r="A212" s="9">
        <v>5</v>
      </c>
      <c r="B212" s="9"/>
      <c r="C212" s="9" t="s">
        <v>405</v>
      </c>
      <c r="D212" s="9" t="s">
        <v>364</v>
      </c>
      <c r="E212" s="10">
        <v>0.03587962962962963</v>
      </c>
      <c r="F212" s="18">
        <v>9</v>
      </c>
    </row>
    <row r="213" spans="1:6" ht="12.75">
      <c r="A213" s="9"/>
      <c r="B213" s="9"/>
      <c r="C213" s="9" t="s">
        <v>406</v>
      </c>
      <c r="D213" s="9" t="s">
        <v>364</v>
      </c>
      <c r="E213" s="10">
        <v>0.03587962962962963</v>
      </c>
      <c r="F213" s="18">
        <v>9</v>
      </c>
    </row>
    <row r="214" spans="1:6" ht="12.75">
      <c r="A214" s="9">
        <v>6</v>
      </c>
      <c r="B214" s="9"/>
      <c r="C214" s="9" t="s">
        <v>407</v>
      </c>
      <c r="D214" s="9"/>
      <c r="E214" s="10">
        <v>0.03737268518518519</v>
      </c>
      <c r="F214" s="18">
        <v>6</v>
      </c>
    </row>
    <row r="215" spans="1:6" ht="12.75">
      <c r="A215" s="9">
        <v>7</v>
      </c>
      <c r="B215" s="9"/>
      <c r="C215" s="9" t="s">
        <v>408</v>
      </c>
      <c r="D215" s="9"/>
      <c r="E215" s="10">
        <v>0.037453703703703704</v>
      </c>
      <c r="F215" s="18">
        <v>6</v>
      </c>
    </row>
    <row r="216" spans="1:6" ht="0.75" customHeight="1">
      <c r="A216" s="9">
        <v>9</v>
      </c>
      <c r="B216" s="9"/>
      <c r="C216" s="9"/>
      <c r="D216" s="9"/>
      <c r="E216" s="9"/>
      <c r="F216" s="18"/>
    </row>
    <row r="217" spans="1:6" ht="12.75" hidden="1">
      <c r="A217" s="9">
        <v>10</v>
      </c>
      <c r="B217" s="9"/>
      <c r="C217" s="9"/>
      <c r="D217" s="9"/>
      <c r="E217" s="9"/>
      <c r="F217" s="18"/>
    </row>
    <row r="218" spans="1:6" ht="12.75" hidden="1">
      <c r="A218" s="9">
        <v>11</v>
      </c>
      <c r="B218" s="9"/>
      <c r="C218" s="9"/>
      <c r="D218" s="9"/>
      <c r="E218" s="9"/>
      <c r="F218" s="18"/>
    </row>
    <row r="219" spans="1:6" ht="12.75" hidden="1">
      <c r="A219" s="9">
        <v>12</v>
      </c>
      <c r="B219" s="9"/>
      <c r="C219" s="9"/>
      <c r="D219" s="9"/>
      <c r="E219" s="9"/>
      <c r="F219" s="18"/>
    </row>
    <row r="220" spans="1:6" ht="12.75" hidden="1">
      <c r="A220" s="9">
        <v>13</v>
      </c>
      <c r="B220" s="9"/>
      <c r="C220" s="9"/>
      <c r="D220" s="9"/>
      <c r="E220" s="9"/>
      <c r="F220" s="18"/>
    </row>
    <row r="221" spans="1:6" ht="12.75" hidden="1">
      <c r="A221" s="9">
        <v>14</v>
      </c>
      <c r="B221" s="9"/>
      <c r="C221" s="9"/>
      <c r="D221" s="9"/>
      <c r="E221" s="9"/>
      <c r="F221" s="18"/>
    </row>
    <row r="222" spans="1:6" ht="12.75" hidden="1">
      <c r="A222" s="9">
        <v>15</v>
      </c>
      <c r="B222" s="9"/>
      <c r="C222" s="9"/>
      <c r="D222" s="9"/>
      <c r="E222" s="9"/>
      <c r="F222" s="18"/>
    </row>
    <row r="223" spans="1:6" ht="12.75" hidden="1">
      <c r="A223" s="9">
        <v>16</v>
      </c>
      <c r="B223" s="9"/>
      <c r="C223" s="9"/>
      <c r="D223" s="9"/>
      <c r="E223" s="9"/>
      <c r="F223" s="18"/>
    </row>
    <row r="224" spans="1:6" ht="12.75" hidden="1">
      <c r="A224" s="9">
        <v>17</v>
      </c>
      <c r="B224" s="9"/>
      <c r="C224" s="9"/>
      <c r="D224" s="9"/>
      <c r="E224" s="9"/>
      <c r="F224" s="18"/>
    </row>
    <row r="225" spans="1:6" ht="12.75" hidden="1">
      <c r="A225" s="9">
        <v>18</v>
      </c>
      <c r="B225" s="9"/>
      <c r="C225" s="9"/>
      <c r="D225" s="9"/>
      <c r="E225" s="9"/>
      <c r="F225" s="18"/>
    </row>
    <row r="226" spans="1:6" ht="12.75" hidden="1">
      <c r="A226" s="9">
        <v>19</v>
      </c>
      <c r="B226" s="9"/>
      <c r="C226" s="9"/>
      <c r="D226" s="9"/>
      <c r="E226" s="9"/>
      <c r="F226" s="18"/>
    </row>
    <row r="227" spans="1:6" ht="12.75" hidden="1">
      <c r="A227" s="9">
        <v>20</v>
      </c>
      <c r="B227" s="9"/>
      <c r="C227" s="9"/>
      <c r="D227" s="9"/>
      <c r="E227" s="9"/>
      <c r="F227" s="1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8"/>
  <sheetViews>
    <sheetView tabSelected="1" workbookViewId="0" topLeftCell="A1">
      <selection activeCell="E193" sqref="E193"/>
    </sheetView>
  </sheetViews>
  <sheetFormatPr defaultColWidth="9.140625" defaultRowHeight="12.75"/>
  <cols>
    <col min="2" max="2" width="22.57421875" style="0" customWidth="1"/>
  </cols>
  <sheetData>
    <row r="1" spans="1:13" ht="15">
      <c r="A1" s="116"/>
      <c r="B1" s="117" t="s">
        <v>409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2" ht="12.75">
      <c r="A2" s="5"/>
      <c r="B2" s="5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2.75">
      <c r="A3" s="5"/>
      <c r="B3" s="27" t="s">
        <v>410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2.75">
      <c r="A4" s="5"/>
      <c r="B4" s="5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2.75">
      <c r="A5" s="5"/>
      <c r="B5" s="5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ht="12.75">
      <c r="A6" s="5"/>
      <c r="B6" s="27" t="s">
        <v>31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2.75">
      <c r="A7" s="121"/>
      <c r="B7" s="121"/>
      <c r="C7" s="122" t="s">
        <v>111</v>
      </c>
      <c r="D7" s="122" t="s">
        <v>116</v>
      </c>
      <c r="E7" s="122" t="s">
        <v>119</v>
      </c>
      <c r="F7" s="122" t="s">
        <v>411</v>
      </c>
      <c r="G7" s="122" t="s">
        <v>104</v>
      </c>
      <c r="H7" s="122" t="s">
        <v>412</v>
      </c>
      <c r="I7" s="122" t="s">
        <v>413</v>
      </c>
      <c r="J7" s="123" t="s">
        <v>414</v>
      </c>
      <c r="K7" s="124" t="s">
        <v>415</v>
      </c>
      <c r="L7" s="125" t="s">
        <v>416</v>
      </c>
    </row>
    <row r="8" spans="1:12" ht="12.75">
      <c r="A8" s="126">
        <v>1</v>
      </c>
      <c r="B8" s="127" t="s">
        <v>33</v>
      </c>
      <c r="C8" s="128">
        <v>30</v>
      </c>
      <c r="D8" s="128"/>
      <c r="E8" s="128"/>
      <c r="F8" s="128">
        <v>25</v>
      </c>
      <c r="G8" s="128">
        <v>30</v>
      </c>
      <c r="H8" s="128">
        <v>19</v>
      </c>
      <c r="I8" s="128">
        <v>30</v>
      </c>
      <c r="J8" s="129">
        <v>19</v>
      </c>
      <c r="K8" s="130">
        <f>SUM(C8:J8)</f>
        <v>153</v>
      </c>
      <c r="L8" s="131" t="s">
        <v>111</v>
      </c>
    </row>
    <row r="9" spans="1:12" ht="12.75">
      <c r="A9" s="132">
        <v>2</v>
      </c>
      <c r="B9" s="133" t="s">
        <v>40</v>
      </c>
      <c r="C9" s="134">
        <v>16</v>
      </c>
      <c r="D9" s="134">
        <v>19</v>
      </c>
      <c r="E9" s="134">
        <v>16</v>
      </c>
      <c r="F9" s="134">
        <v>17</v>
      </c>
      <c r="G9" s="134">
        <v>19</v>
      </c>
      <c r="H9" s="134">
        <v>6</v>
      </c>
      <c r="I9" s="134">
        <v>21</v>
      </c>
      <c r="J9" s="135">
        <v>21</v>
      </c>
      <c r="K9" s="130">
        <f aca="true" t="shared" si="0" ref="K9:K30">SUM(C9:J9)</f>
        <v>135</v>
      </c>
      <c r="L9" s="136" t="s">
        <v>116</v>
      </c>
    </row>
    <row r="10" spans="1:12" ht="12.75">
      <c r="A10" s="137">
        <v>3</v>
      </c>
      <c r="B10" s="138" t="s">
        <v>39</v>
      </c>
      <c r="C10" s="139">
        <v>17</v>
      </c>
      <c r="D10" s="139">
        <v>17</v>
      </c>
      <c r="E10" s="139">
        <v>17</v>
      </c>
      <c r="F10" s="139">
        <v>0</v>
      </c>
      <c r="G10" s="139">
        <v>21</v>
      </c>
      <c r="H10" s="139">
        <v>7</v>
      </c>
      <c r="I10" s="139">
        <v>19</v>
      </c>
      <c r="J10" s="140">
        <v>17</v>
      </c>
      <c r="K10" s="130">
        <f t="shared" si="0"/>
        <v>115</v>
      </c>
      <c r="L10" s="141" t="s">
        <v>119</v>
      </c>
    </row>
    <row r="11" spans="1:12" ht="12.75">
      <c r="A11" s="142">
        <v>4</v>
      </c>
      <c r="B11" s="138" t="s">
        <v>35</v>
      </c>
      <c r="C11" s="139">
        <v>21</v>
      </c>
      <c r="D11" s="139">
        <v>16</v>
      </c>
      <c r="E11" s="139"/>
      <c r="F11" s="139">
        <v>30</v>
      </c>
      <c r="G11" s="139"/>
      <c r="H11" s="139">
        <v>14</v>
      </c>
      <c r="I11" s="139"/>
      <c r="J11" s="140">
        <v>30</v>
      </c>
      <c r="K11" s="130">
        <f t="shared" si="0"/>
        <v>111</v>
      </c>
      <c r="L11" s="143">
        <v>4</v>
      </c>
    </row>
    <row r="12" spans="1:12" ht="12.75">
      <c r="A12" s="144">
        <v>5</v>
      </c>
      <c r="B12" s="133" t="s">
        <v>117</v>
      </c>
      <c r="C12" s="134"/>
      <c r="D12" s="134">
        <v>25</v>
      </c>
      <c r="E12" s="134"/>
      <c r="F12" s="134">
        <v>0</v>
      </c>
      <c r="G12" s="134">
        <v>25</v>
      </c>
      <c r="H12" s="134"/>
      <c r="I12" s="134">
        <v>25</v>
      </c>
      <c r="J12" s="135">
        <v>25</v>
      </c>
      <c r="K12" s="130">
        <f t="shared" si="0"/>
        <v>100</v>
      </c>
      <c r="L12" s="136">
        <v>5</v>
      </c>
    </row>
    <row r="13" spans="1:12" ht="12.75">
      <c r="A13" s="144">
        <v>6</v>
      </c>
      <c r="B13" s="133" t="s">
        <v>34</v>
      </c>
      <c r="C13" s="134">
        <v>25</v>
      </c>
      <c r="D13" s="134">
        <v>30</v>
      </c>
      <c r="E13" s="134">
        <v>19</v>
      </c>
      <c r="F13" s="134"/>
      <c r="G13" s="134"/>
      <c r="H13" s="134">
        <v>10</v>
      </c>
      <c r="I13" s="134"/>
      <c r="J13" s="135"/>
      <c r="K13" s="130">
        <f t="shared" si="0"/>
        <v>84</v>
      </c>
      <c r="L13" s="136">
        <v>6</v>
      </c>
    </row>
    <row r="14" spans="1:12" ht="12.75">
      <c r="A14" s="144">
        <v>7</v>
      </c>
      <c r="B14" s="133" t="s">
        <v>41</v>
      </c>
      <c r="C14" s="134">
        <v>15</v>
      </c>
      <c r="D14" s="134">
        <v>18</v>
      </c>
      <c r="E14" s="134">
        <v>18</v>
      </c>
      <c r="F14" s="134"/>
      <c r="G14" s="134"/>
      <c r="H14" s="134">
        <v>8</v>
      </c>
      <c r="I14" s="134"/>
      <c r="J14" s="135"/>
      <c r="K14" s="130">
        <f t="shared" si="0"/>
        <v>59</v>
      </c>
      <c r="L14" s="136">
        <v>7</v>
      </c>
    </row>
    <row r="15" spans="1:12" ht="12.75">
      <c r="A15" s="144">
        <v>8</v>
      </c>
      <c r="B15" s="144" t="s">
        <v>37</v>
      </c>
      <c r="C15" s="145">
        <v>19</v>
      </c>
      <c r="D15" s="145">
        <v>21</v>
      </c>
      <c r="E15" s="145"/>
      <c r="F15" s="145"/>
      <c r="G15" s="145"/>
      <c r="H15" s="145"/>
      <c r="I15" s="145"/>
      <c r="J15" s="146">
        <v>18</v>
      </c>
      <c r="K15" s="147">
        <f t="shared" si="0"/>
        <v>58</v>
      </c>
      <c r="L15" s="148"/>
    </row>
    <row r="16" spans="1:12" ht="12.75">
      <c r="A16" s="144">
        <v>9</v>
      </c>
      <c r="B16" s="144" t="s">
        <v>254</v>
      </c>
      <c r="C16" s="145"/>
      <c r="D16" s="145"/>
      <c r="E16" s="145">
        <v>25</v>
      </c>
      <c r="F16" s="145"/>
      <c r="G16" s="145"/>
      <c r="H16" s="145">
        <v>25</v>
      </c>
      <c r="I16" s="145"/>
      <c r="J16" s="146"/>
      <c r="K16" s="147">
        <f t="shared" si="0"/>
        <v>50</v>
      </c>
      <c r="L16" s="148"/>
    </row>
    <row r="17" spans="1:12" ht="12.75">
      <c r="A17" s="144">
        <v>10</v>
      </c>
      <c r="B17" s="144" t="s">
        <v>253</v>
      </c>
      <c r="C17" s="145"/>
      <c r="D17" s="145"/>
      <c r="E17" s="145">
        <v>30</v>
      </c>
      <c r="F17" s="145"/>
      <c r="G17" s="145"/>
      <c r="H17" s="145">
        <v>16</v>
      </c>
      <c r="I17" s="145"/>
      <c r="J17" s="146"/>
      <c r="K17" s="149">
        <f t="shared" si="0"/>
        <v>46</v>
      </c>
      <c r="L17" s="148"/>
    </row>
    <row r="18" spans="1:12" ht="12.75">
      <c r="A18" s="144">
        <v>11</v>
      </c>
      <c r="B18" s="144" t="s">
        <v>38</v>
      </c>
      <c r="C18" s="145">
        <v>18</v>
      </c>
      <c r="D18" s="145"/>
      <c r="E18" s="145"/>
      <c r="F18" s="145">
        <v>19</v>
      </c>
      <c r="G18" s="145"/>
      <c r="H18" s="145"/>
      <c r="I18" s="145"/>
      <c r="J18" s="146"/>
      <c r="K18" s="149">
        <f t="shared" si="0"/>
        <v>37</v>
      </c>
      <c r="L18" s="148"/>
    </row>
    <row r="19" spans="1:12" ht="12.75">
      <c r="A19" s="142">
        <v>12</v>
      </c>
      <c r="B19" s="142" t="s">
        <v>256</v>
      </c>
      <c r="C19" s="150"/>
      <c r="D19" s="151"/>
      <c r="E19" s="150">
        <v>21</v>
      </c>
      <c r="F19" s="150"/>
      <c r="G19" s="150"/>
      <c r="H19" s="150">
        <v>11</v>
      </c>
      <c r="I19" s="150"/>
      <c r="J19" s="152"/>
      <c r="K19" s="153">
        <f t="shared" si="0"/>
        <v>32</v>
      </c>
      <c r="L19" s="154"/>
    </row>
    <row r="20" spans="1:12" ht="12.75">
      <c r="A20" s="142">
        <v>13</v>
      </c>
      <c r="B20" s="142" t="s">
        <v>290</v>
      </c>
      <c r="C20" s="150"/>
      <c r="D20" s="150"/>
      <c r="E20" s="150"/>
      <c r="F20" s="150">
        <v>18</v>
      </c>
      <c r="G20" s="150"/>
      <c r="H20" s="150">
        <v>13</v>
      </c>
      <c r="I20" s="150"/>
      <c r="J20" s="152"/>
      <c r="K20" s="153">
        <f t="shared" si="0"/>
        <v>31</v>
      </c>
      <c r="L20" s="154"/>
    </row>
    <row r="21" spans="1:12" ht="12.75">
      <c r="A21" s="144">
        <v>14</v>
      </c>
      <c r="B21" s="144" t="s">
        <v>355</v>
      </c>
      <c r="C21" s="145"/>
      <c r="D21" s="145"/>
      <c r="E21" s="145"/>
      <c r="F21" s="145"/>
      <c r="G21" s="145"/>
      <c r="H21" s="145">
        <v>30</v>
      </c>
      <c r="I21" s="145"/>
      <c r="J21" s="146"/>
      <c r="K21" s="149">
        <f t="shared" si="0"/>
        <v>30</v>
      </c>
      <c r="L21" s="148"/>
    </row>
    <row r="22" spans="1:12" ht="12.75">
      <c r="A22" s="142">
        <v>15</v>
      </c>
      <c r="B22" s="142" t="s">
        <v>289</v>
      </c>
      <c r="C22" s="150"/>
      <c r="D22" s="150"/>
      <c r="E22" s="150"/>
      <c r="F22" s="150">
        <v>21</v>
      </c>
      <c r="G22" s="150"/>
      <c r="H22" s="150"/>
      <c r="I22" s="150"/>
      <c r="J22" s="152"/>
      <c r="K22" s="153">
        <f t="shared" si="0"/>
        <v>21</v>
      </c>
      <c r="L22" s="154"/>
    </row>
    <row r="23" spans="1:12" ht="12.75">
      <c r="A23" s="144">
        <v>16</v>
      </c>
      <c r="B23" s="155" t="s">
        <v>356</v>
      </c>
      <c r="C23" s="145"/>
      <c r="D23" s="145"/>
      <c r="E23" s="145"/>
      <c r="F23" s="145"/>
      <c r="G23" s="145"/>
      <c r="H23" s="145">
        <v>21</v>
      </c>
      <c r="I23" s="145"/>
      <c r="J23" s="146"/>
      <c r="K23" s="149">
        <f t="shared" si="0"/>
        <v>21</v>
      </c>
      <c r="L23" s="148"/>
    </row>
    <row r="24" spans="1:12" ht="12.75">
      <c r="A24" s="142">
        <v>17</v>
      </c>
      <c r="B24" s="142" t="s">
        <v>357</v>
      </c>
      <c r="C24" s="150"/>
      <c r="D24" s="150"/>
      <c r="E24" s="150"/>
      <c r="F24" s="150"/>
      <c r="G24" s="150"/>
      <c r="H24" s="150">
        <v>18</v>
      </c>
      <c r="I24" s="150"/>
      <c r="J24" s="152"/>
      <c r="K24" s="153">
        <f t="shared" si="0"/>
        <v>18</v>
      </c>
      <c r="L24" s="154"/>
    </row>
    <row r="25" spans="1:12" ht="12.75">
      <c r="A25" s="142">
        <v>18</v>
      </c>
      <c r="B25" s="144" t="s">
        <v>358</v>
      </c>
      <c r="C25" s="145"/>
      <c r="D25" s="145"/>
      <c r="E25" s="145"/>
      <c r="F25" s="145"/>
      <c r="G25" s="145"/>
      <c r="H25" s="145">
        <v>17</v>
      </c>
      <c r="I25" s="145"/>
      <c r="J25" s="145"/>
      <c r="K25" s="153">
        <f t="shared" si="0"/>
        <v>17</v>
      </c>
      <c r="L25" s="145"/>
    </row>
    <row r="26" spans="1:12" ht="12.75">
      <c r="A26" s="144">
        <v>19</v>
      </c>
      <c r="B26" s="144" t="s">
        <v>360</v>
      </c>
      <c r="C26" s="145"/>
      <c r="D26" s="145"/>
      <c r="E26" s="145"/>
      <c r="F26" s="145"/>
      <c r="G26" s="145"/>
      <c r="H26" s="145">
        <v>15</v>
      </c>
      <c r="I26" s="145"/>
      <c r="J26" s="145"/>
      <c r="K26" s="153">
        <f t="shared" si="0"/>
        <v>15</v>
      </c>
      <c r="L26" s="145"/>
    </row>
    <row r="27" spans="1:12" ht="12.75">
      <c r="A27" s="142">
        <v>20</v>
      </c>
      <c r="B27" s="155" t="s">
        <v>361</v>
      </c>
      <c r="C27" s="145"/>
      <c r="D27" s="145"/>
      <c r="E27" s="145"/>
      <c r="F27" s="145"/>
      <c r="G27" s="145"/>
      <c r="H27" s="145">
        <v>12</v>
      </c>
      <c r="I27" s="145"/>
      <c r="J27" s="145"/>
      <c r="K27" s="153">
        <f t="shared" si="0"/>
        <v>12</v>
      </c>
      <c r="L27" s="145"/>
    </row>
    <row r="28" spans="1:12" ht="12.75">
      <c r="A28" s="142">
        <v>21</v>
      </c>
      <c r="B28" s="155" t="s">
        <v>363</v>
      </c>
      <c r="C28" s="145"/>
      <c r="D28" s="145"/>
      <c r="E28" s="145"/>
      <c r="F28" s="145"/>
      <c r="G28" s="145"/>
      <c r="H28" s="145">
        <v>9</v>
      </c>
      <c r="I28" s="145"/>
      <c r="J28" s="145"/>
      <c r="K28" s="153">
        <f t="shared" si="0"/>
        <v>9</v>
      </c>
      <c r="L28" s="145"/>
    </row>
    <row r="29" spans="1:12" ht="12.75">
      <c r="A29" s="144">
        <v>22</v>
      </c>
      <c r="B29" s="155" t="s">
        <v>365</v>
      </c>
      <c r="C29" s="145"/>
      <c r="D29" s="145"/>
      <c r="E29" s="145"/>
      <c r="F29" s="145"/>
      <c r="G29" s="145"/>
      <c r="H29" s="145">
        <v>5</v>
      </c>
      <c r="I29" s="145"/>
      <c r="J29" s="145"/>
      <c r="K29" s="153">
        <f t="shared" si="0"/>
        <v>5</v>
      </c>
      <c r="L29" s="145"/>
    </row>
    <row r="30" spans="1:12" ht="12.75">
      <c r="A30" s="144">
        <v>23</v>
      </c>
      <c r="B30" s="144" t="s">
        <v>291</v>
      </c>
      <c r="C30" s="145"/>
      <c r="D30" s="145"/>
      <c r="E30" s="145"/>
      <c r="F30" s="145">
        <v>0</v>
      </c>
      <c r="G30" s="145"/>
      <c r="H30" s="145"/>
      <c r="I30" s="145"/>
      <c r="J30" s="145"/>
      <c r="K30" s="149">
        <f t="shared" si="0"/>
        <v>0</v>
      </c>
      <c r="L30" s="145"/>
    </row>
    <row r="31" spans="1:12" ht="12.75">
      <c r="A31" s="16"/>
      <c r="B31" s="16"/>
      <c r="C31" s="156"/>
      <c r="D31" s="156"/>
      <c r="E31" s="156"/>
      <c r="F31" s="156"/>
      <c r="G31" s="156"/>
      <c r="H31" s="156"/>
      <c r="I31" s="156"/>
      <c r="J31" s="156"/>
      <c r="K31" s="157"/>
      <c r="L31" s="156"/>
    </row>
    <row r="32" spans="1:12" ht="12.75">
      <c r="A32" s="5"/>
      <c r="B32" s="5"/>
      <c r="C32" s="120"/>
      <c r="D32" s="120"/>
      <c r="E32" s="120"/>
      <c r="F32" s="120"/>
      <c r="G32" s="120"/>
      <c r="H32" s="120"/>
      <c r="I32" s="120"/>
      <c r="J32" s="120"/>
      <c r="K32" s="120"/>
      <c r="L32" s="120"/>
    </row>
    <row r="33" spans="1:12" ht="12.75">
      <c r="A33" s="5"/>
      <c r="B33" s="27" t="s">
        <v>57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</row>
    <row r="34" spans="1:12" ht="12.75">
      <c r="A34" s="121"/>
      <c r="B34" s="121"/>
      <c r="C34" s="122" t="s">
        <v>111</v>
      </c>
      <c r="D34" s="122" t="s">
        <v>116</v>
      </c>
      <c r="E34" s="122" t="s">
        <v>119</v>
      </c>
      <c r="F34" s="122" t="s">
        <v>411</v>
      </c>
      <c r="G34" s="122" t="s">
        <v>104</v>
      </c>
      <c r="H34" s="122" t="s">
        <v>412</v>
      </c>
      <c r="I34" s="122" t="s">
        <v>413</v>
      </c>
      <c r="J34" s="123" t="s">
        <v>414</v>
      </c>
      <c r="K34" s="124" t="s">
        <v>415</v>
      </c>
      <c r="L34" s="125" t="s">
        <v>416</v>
      </c>
    </row>
    <row r="35" spans="1:12" ht="12.75">
      <c r="A35" s="126">
        <v>1</v>
      </c>
      <c r="B35" s="133" t="s">
        <v>60</v>
      </c>
      <c r="C35" s="134">
        <v>25</v>
      </c>
      <c r="D35" s="128">
        <v>15</v>
      </c>
      <c r="E35" s="128">
        <v>18</v>
      </c>
      <c r="F35" s="128">
        <v>25</v>
      </c>
      <c r="G35" s="128">
        <v>30</v>
      </c>
      <c r="H35" s="128">
        <v>19</v>
      </c>
      <c r="I35" s="128">
        <v>30</v>
      </c>
      <c r="J35" s="129">
        <v>30</v>
      </c>
      <c r="K35" s="130">
        <f>SUM(C35:J35)</f>
        <v>192</v>
      </c>
      <c r="L35" s="131" t="s">
        <v>111</v>
      </c>
    </row>
    <row r="36" spans="1:12" ht="12.75">
      <c r="A36" s="132">
        <v>2</v>
      </c>
      <c r="B36" s="127" t="s">
        <v>59</v>
      </c>
      <c r="C36" s="128">
        <v>30</v>
      </c>
      <c r="D36" s="134">
        <v>30</v>
      </c>
      <c r="E36" s="134">
        <v>30</v>
      </c>
      <c r="F36" s="134">
        <v>30</v>
      </c>
      <c r="G36" s="134"/>
      <c r="H36" s="134">
        <v>30</v>
      </c>
      <c r="I36" s="134"/>
      <c r="J36" s="135"/>
      <c r="K36" s="130">
        <f aca="true" t="shared" si="1" ref="K36:K62">SUM(C36:J36)</f>
        <v>150</v>
      </c>
      <c r="L36" s="136" t="s">
        <v>116</v>
      </c>
    </row>
    <row r="37" spans="1:12" ht="12.75">
      <c r="A37" s="132">
        <v>3</v>
      </c>
      <c r="B37" s="133" t="s">
        <v>61</v>
      </c>
      <c r="C37" s="134">
        <v>21</v>
      </c>
      <c r="D37" s="134">
        <v>16</v>
      </c>
      <c r="E37" s="134">
        <v>17</v>
      </c>
      <c r="F37" s="134">
        <v>21</v>
      </c>
      <c r="G37" s="134">
        <v>18</v>
      </c>
      <c r="H37" s="134">
        <v>21</v>
      </c>
      <c r="I37" s="134"/>
      <c r="J37" s="135"/>
      <c r="K37" s="130">
        <f t="shared" si="1"/>
        <v>114</v>
      </c>
      <c r="L37" s="136" t="s">
        <v>119</v>
      </c>
    </row>
    <row r="38" spans="1:12" ht="12.75">
      <c r="A38" s="132">
        <v>4</v>
      </c>
      <c r="B38" s="158" t="s">
        <v>62</v>
      </c>
      <c r="C38" s="134">
        <v>19</v>
      </c>
      <c r="D38" s="134">
        <v>21</v>
      </c>
      <c r="E38" s="134"/>
      <c r="F38" s="134"/>
      <c r="G38" s="134">
        <v>14</v>
      </c>
      <c r="H38" s="134">
        <v>17</v>
      </c>
      <c r="I38" s="134">
        <v>18</v>
      </c>
      <c r="J38" s="135">
        <v>19</v>
      </c>
      <c r="K38" s="130">
        <f t="shared" si="1"/>
        <v>108</v>
      </c>
      <c r="L38" s="136">
        <v>4</v>
      </c>
    </row>
    <row r="39" spans="1:12" ht="12.75">
      <c r="A39" s="137">
        <v>5</v>
      </c>
      <c r="B39" s="138" t="s">
        <v>275</v>
      </c>
      <c r="C39" s="139"/>
      <c r="D39" s="139"/>
      <c r="E39" s="139"/>
      <c r="F39" s="139"/>
      <c r="G39" s="139">
        <v>21</v>
      </c>
      <c r="H39" s="139">
        <v>25</v>
      </c>
      <c r="I39" s="139">
        <v>21</v>
      </c>
      <c r="J39" s="140">
        <v>21</v>
      </c>
      <c r="K39" s="130">
        <f t="shared" si="1"/>
        <v>88</v>
      </c>
      <c r="L39" s="141">
        <v>5</v>
      </c>
    </row>
    <row r="40" spans="1:12" ht="12.75">
      <c r="A40" s="132">
        <v>6</v>
      </c>
      <c r="B40" s="133" t="s">
        <v>147</v>
      </c>
      <c r="C40" s="134"/>
      <c r="D40" s="134">
        <v>11</v>
      </c>
      <c r="E40" s="134"/>
      <c r="F40" s="134"/>
      <c r="G40" s="134">
        <v>17</v>
      </c>
      <c r="H40" s="134"/>
      <c r="I40" s="134">
        <v>19</v>
      </c>
      <c r="J40" s="135">
        <v>25</v>
      </c>
      <c r="K40" s="130">
        <f t="shared" si="1"/>
        <v>72</v>
      </c>
      <c r="L40" s="136">
        <v>6</v>
      </c>
    </row>
    <row r="41" spans="1:12" ht="12.75">
      <c r="A41" s="137">
        <v>7</v>
      </c>
      <c r="B41" s="138" t="s">
        <v>269</v>
      </c>
      <c r="C41" s="139"/>
      <c r="D41" s="139"/>
      <c r="E41" s="139">
        <v>14</v>
      </c>
      <c r="F41" s="139">
        <v>19</v>
      </c>
      <c r="G41" s="139">
        <v>15</v>
      </c>
      <c r="H41" s="139"/>
      <c r="I41" s="139">
        <v>19</v>
      </c>
      <c r="J41" s="140"/>
      <c r="K41" s="130">
        <f t="shared" si="1"/>
        <v>67</v>
      </c>
      <c r="L41" s="141">
        <v>7</v>
      </c>
    </row>
    <row r="42" spans="1:12" ht="12.75">
      <c r="A42" s="137">
        <v>8</v>
      </c>
      <c r="B42" s="137" t="s">
        <v>138</v>
      </c>
      <c r="C42" s="159"/>
      <c r="D42" s="159">
        <v>17</v>
      </c>
      <c r="E42" s="159"/>
      <c r="F42" s="159"/>
      <c r="G42" s="159">
        <v>19</v>
      </c>
      <c r="H42" s="159"/>
      <c r="I42" s="159"/>
      <c r="J42" s="160"/>
      <c r="K42" s="161">
        <f t="shared" si="1"/>
        <v>36</v>
      </c>
      <c r="L42" s="162"/>
    </row>
    <row r="43" spans="1:12" ht="12.75">
      <c r="A43" s="137">
        <v>9</v>
      </c>
      <c r="B43" s="142" t="s">
        <v>296</v>
      </c>
      <c r="C43" s="150"/>
      <c r="D43" s="150"/>
      <c r="E43" s="150"/>
      <c r="F43" s="150">
        <v>18</v>
      </c>
      <c r="G43" s="150">
        <v>0</v>
      </c>
      <c r="H43" s="150">
        <v>18</v>
      </c>
      <c r="I43" s="150"/>
      <c r="J43" s="152"/>
      <c r="K43" s="147">
        <f t="shared" si="1"/>
        <v>36</v>
      </c>
      <c r="L43" s="162"/>
    </row>
    <row r="44" spans="1:12" ht="12.75">
      <c r="A44" s="142">
        <v>10</v>
      </c>
      <c r="B44" s="142" t="s">
        <v>267</v>
      </c>
      <c r="C44" s="150"/>
      <c r="D44" s="150"/>
      <c r="E44" s="150">
        <v>16</v>
      </c>
      <c r="F44" s="150"/>
      <c r="G44" s="150"/>
      <c r="H44" s="150"/>
      <c r="I44" s="150">
        <v>17</v>
      </c>
      <c r="J44" s="152"/>
      <c r="K44" s="147">
        <f t="shared" si="1"/>
        <v>33</v>
      </c>
      <c r="L44" s="154"/>
    </row>
    <row r="45" spans="1:12" ht="12.75">
      <c r="A45" s="144">
        <v>11</v>
      </c>
      <c r="B45" s="144" t="s">
        <v>264</v>
      </c>
      <c r="C45" s="145"/>
      <c r="D45" s="145"/>
      <c r="E45" s="145">
        <v>25</v>
      </c>
      <c r="F45" s="145"/>
      <c r="G45" s="145"/>
      <c r="H45" s="145"/>
      <c r="I45" s="145"/>
      <c r="J45" s="146"/>
      <c r="K45" s="147">
        <f t="shared" si="1"/>
        <v>25</v>
      </c>
      <c r="L45" s="148"/>
    </row>
    <row r="46" spans="1:12" ht="12.75">
      <c r="A46" s="142">
        <v>12</v>
      </c>
      <c r="B46" s="137" t="s">
        <v>123</v>
      </c>
      <c r="C46" s="159"/>
      <c r="D46" s="159">
        <v>25</v>
      </c>
      <c r="E46" s="159"/>
      <c r="F46" s="159"/>
      <c r="G46" s="159"/>
      <c r="H46" s="159"/>
      <c r="I46" s="159"/>
      <c r="J46" s="160"/>
      <c r="K46" s="161">
        <f t="shared" si="1"/>
        <v>25</v>
      </c>
      <c r="L46" s="154"/>
    </row>
    <row r="47" spans="1:12" ht="12.75">
      <c r="A47" s="144">
        <v>13</v>
      </c>
      <c r="B47" s="144" t="s">
        <v>273</v>
      </c>
      <c r="C47" s="145"/>
      <c r="D47" s="145"/>
      <c r="E47" s="145"/>
      <c r="F47" s="145"/>
      <c r="G47" s="145">
        <v>25</v>
      </c>
      <c r="H47" s="145"/>
      <c r="I47" s="145"/>
      <c r="J47" s="146"/>
      <c r="K47" s="147">
        <f t="shared" si="1"/>
        <v>25</v>
      </c>
      <c r="L47" s="148"/>
    </row>
    <row r="48" spans="1:12" ht="12.75">
      <c r="A48" s="142">
        <v>14</v>
      </c>
      <c r="B48" s="144" t="s">
        <v>379</v>
      </c>
      <c r="C48" s="145"/>
      <c r="D48" s="145"/>
      <c r="E48" s="145"/>
      <c r="F48" s="145"/>
      <c r="G48" s="145"/>
      <c r="H48" s="145"/>
      <c r="I48" s="145">
        <v>25</v>
      </c>
      <c r="J48" s="146"/>
      <c r="K48" s="147">
        <f>SUM(C48:J48)</f>
        <v>25</v>
      </c>
      <c r="L48" s="148"/>
    </row>
    <row r="49" spans="1:12" ht="12.75">
      <c r="A49" s="144">
        <v>15</v>
      </c>
      <c r="B49" s="144" t="s">
        <v>265</v>
      </c>
      <c r="C49" s="145"/>
      <c r="D49" s="145"/>
      <c r="E49" s="145">
        <v>21</v>
      </c>
      <c r="F49" s="145"/>
      <c r="G49" s="145"/>
      <c r="H49" s="145"/>
      <c r="I49" s="145"/>
      <c r="J49" s="146"/>
      <c r="K49" s="147">
        <f t="shared" si="1"/>
        <v>21</v>
      </c>
      <c r="L49" s="148"/>
    </row>
    <row r="50" spans="1:12" ht="12.75">
      <c r="A50" s="142">
        <v>16</v>
      </c>
      <c r="B50" s="144" t="s">
        <v>266</v>
      </c>
      <c r="C50" s="145"/>
      <c r="D50" s="145"/>
      <c r="E50" s="145">
        <v>19</v>
      </c>
      <c r="F50" s="145"/>
      <c r="G50" s="145"/>
      <c r="H50" s="145"/>
      <c r="I50" s="145"/>
      <c r="J50" s="146"/>
      <c r="K50" s="147">
        <f t="shared" si="1"/>
        <v>19</v>
      </c>
      <c r="L50" s="148"/>
    </row>
    <row r="51" spans="1:12" ht="12.75">
      <c r="A51" s="144">
        <v>17</v>
      </c>
      <c r="B51" s="132" t="s">
        <v>133</v>
      </c>
      <c r="C51" s="163"/>
      <c r="D51" s="163">
        <v>19</v>
      </c>
      <c r="E51" s="163"/>
      <c r="F51" s="163"/>
      <c r="G51" s="163"/>
      <c r="H51" s="163"/>
      <c r="I51" s="163"/>
      <c r="J51" s="164"/>
      <c r="K51" s="161">
        <f t="shared" si="1"/>
        <v>19</v>
      </c>
      <c r="L51" s="148"/>
    </row>
    <row r="52" spans="1:12" ht="12.75">
      <c r="A52" s="142">
        <v>18</v>
      </c>
      <c r="B52" s="132" t="s">
        <v>136</v>
      </c>
      <c r="C52" s="163"/>
      <c r="D52" s="163">
        <v>18</v>
      </c>
      <c r="E52" s="163"/>
      <c r="F52" s="163"/>
      <c r="G52" s="163"/>
      <c r="H52" s="163"/>
      <c r="I52" s="163"/>
      <c r="J52" s="164"/>
      <c r="K52" s="161">
        <f t="shared" si="1"/>
        <v>18</v>
      </c>
      <c r="L52" s="148"/>
    </row>
    <row r="53" spans="1:12" ht="12.75">
      <c r="A53" s="144">
        <v>19</v>
      </c>
      <c r="B53" s="144" t="s">
        <v>391</v>
      </c>
      <c r="C53" s="145"/>
      <c r="D53" s="145"/>
      <c r="E53" s="145"/>
      <c r="F53" s="145"/>
      <c r="G53" s="145"/>
      <c r="H53" s="145"/>
      <c r="I53" s="145"/>
      <c r="J53" s="146">
        <v>18</v>
      </c>
      <c r="K53" s="147">
        <f t="shared" si="1"/>
        <v>18</v>
      </c>
      <c r="L53" s="148"/>
    </row>
    <row r="54" spans="1:12" ht="12.75">
      <c r="A54" s="142">
        <v>20</v>
      </c>
      <c r="B54" s="144" t="s">
        <v>151</v>
      </c>
      <c r="C54" s="145"/>
      <c r="D54" s="145"/>
      <c r="E54" s="145"/>
      <c r="F54" s="145"/>
      <c r="G54" s="145"/>
      <c r="H54" s="145"/>
      <c r="I54" s="145"/>
      <c r="J54" s="146">
        <v>18</v>
      </c>
      <c r="K54" s="147">
        <f t="shared" si="1"/>
        <v>18</v>
      </c>
      <c r="L54" s="148"/>
    </row>
    <row r="55" spans="1:12" ht="12.75">
      <c r="A55" s="144">
        <v>21</v>
      </c>
      <c r="B55" s="144" t="s">
        <v>392</v>
      </c>
      <c r="C55" s="145"/>
      <c r="D55" s="145"/>
      <c r="E55" s="145"/>
      <c r="F55" s="145"/>
      <c r="G55" s="145"/>
      <c r="H55" s="145"/>
      <c r="I55" s="145"/>
      <c r="J55" s="146">
        <v>17</v>
      </c>
      <c r="K55" s="147">
        <f t="shared" si="1"/>
        <v>17</v>
      </c>
      <c r="L55" s="148"/>
    </row>
    <row r="56" spans="1:12" ht="12.75">
      <c r="A56" s="144">
        <v>22</v>
      </c>
      <c r="B56" s="144" t="s">
        <v>393</v>
      </c>
      <c r="C56" s="145"/>
      <c r="D56" s="145"/>
      <c r="E56" s="145"/>
      <c r="F56" s="145"/>
      <c r="G56" s="145"/>
      <c r="H56" s="145"/>
      <c r="I56" s="145"/>
      <c r="J56" s="146">
        <v>17</v>
      </c>
      <c r="K56" s="147">
        <f t="shared" si="1"/>
        <v>17</v>
      </c>
      <c r="L56" s="148"/>
    </row>
    <row r="57" spans="1:12" ht="12.75">
      <c r="A57" s="144">
        <v>23</v>
      </c>
      <c r="B57" s="144" t="s">
        <v>315</v>
      </c>
      <c r="C57" s="145"/>
      <c r="D57" s="145"/>
      <c r="E57" s="145"/>
      <c r="F57" s="145"/>
      <c r="G57" s="145">
        <v>16</v>
      </c>
      <c r="H57" s="145"/>
      <c r="I57" s="145"/>
      <c r="J57" s="146"/>
      <c r="K57" s="147">
        <f t="shared" si="1"/>
        <v>16</v>
      </c>
      <c r="L57" s="148"/>
    </row>
    <row r="58" spans="1:12" ht="12.75">
      <c r="A58" s="144">
        <v>24</v>
      </c>
      <c r="B58" s="144" t="s">
        <v>417</v>
      </c>
      <c r="C58" s="145"/>
      <c r="D58" s="145"/>
      <c r="E58" s="145">
        <v>15</v>
      </c>
      <c r="F58" s="145"/>
      <c r="G58" s="145"/>
      <c r="H58" s="145"/>
      <c r="I58" s="145"/>
      <c r="J58" s="146"/>
      <c r="K58" s="147">
        <f t="shared" si="1"/>
        <v>15</v>
      </c>
      <c r="L58" s="148"/>
    </row>
    <row r="59" spans="1:12" ht="12.75">
      <c r="A59" s="144">
        <v>25</v>
      </c>
      <c r="B59" s="132" t="s">
        <v>418</v>
      </c>
      <c r="C59" s="163"/>
      <c r="D59" s="163">
        <v>14</v>
      </c>
      <c r="E59" s="163"/>
      <c r="F59" s="163"/>
      <c r="G59" s="163"/>
      <c r="H59" s="163"/>
      <c r="I59" s="163"/>
      <c r="J59" s="164"/>
      <c r="K59" s="165">
        <f t="shared" si="1"/>
        <v>14</v>
      </c>
      <c r="L59" s="148"/>
    </row>
    <row r="60" spans="1:12" ht="12.75">
      <c r="A60" s="144">
        <v>26</v>
      </c>
      <c r="B60" s="144" t="s">
        <v>80</v>
      </c>
      <c r="C60" s="145"/>
      <c r="D60" s="145">
        <v>13</v>
      </c>
      <c r="E60" s="145"/>
      <c r="F60" s="145"/>
      <c r="G60" s="145"/>
      <c r="H60" s="145"/>
      <c r="I60" s="145"/>
      <c r="J60" s="146"/>
      <c r="K60" s="149">
        <f>SUM(C60:J60)</f>
        <v>13</v>
      </c>
      <c r="L60" s="148"/>
    </row>
    <row r="61" spans="1:12" ht="12.75">
      <c r="A61" s="144">
        <v>27</v>
      </c>
      <c r="B61" s="144" t="s">
        <v>145</v>
      </c>
      <c r="C61" s="145"/>
      <c r="D61" s="145">
        <v>12</v>
      </c>
      <c r="E61" s="145"/>
      <c r="F61" s="145"/>
      <c r="G61" s="145"/>
      <c r="H61" s="145"/>
      <c r="I61" s="145"/>
      <c r="J61" s="146"/>
      <c r="K61" s="149">
        <f>SUM(C61:J61)</f>
        <v>12</v>
      </c>
      <c r="L61" s="148"/>
    </row>
    <row r="62" spans="1:12" ht="12.75">
      <c r="A62" s="142">
        <v>28</v>
      </c>
      <c r="B62" s="142" t="s">
        <v>73</v>
      </c>
      <c r="C62" s="150"/>
      <c r="D62" s="150">
        <v>10</v>
      </c>
      <c r="E62" s="150"/>
      <c r="F62" s="150"/>
      <c r="G62" s="150"/>
      <c r="H62" s="150"/>
      <c r="I62" s="150"/>
      <c r="J62" s="152"/>
      <c r="K62" s="166">
        <f t="shared" si="1"/>
        <v>10</v>
      </c>
      <c r="L62" s="154"/>
    </row>
    <row r="63" spans="1:12" ht="12.75">
      <c r="A63" s="142">
        <v>29</v>
      </c>
      <c r="B63" s="142" t="s">
        <v>154</v>
      </c>
      <c r="C63" s="150"/>
      <c r="D63" s="150">
        <v>9</v>
      </c>
      <c r="E63" s="150"/>
      <c r="F63" s="150"/>
      <c r="G63" s="150"/>
      <c r="H63" s="150"/>
      <c r="I63" s="150"/>
      <c r="J63" s="152"/>
      <c r="K63" s="153">
        <f>SUM(C63:J63)</f>
        <v>9</v>
      </c>
      <c r="L63" s="154"/>
    </row>
    <row r="64" spans="1:12" ht="12.75">
      <c r="A64" s="144">
        <v>30</v>
      </c>
      <c r="B64" s="144" t="s">
        <v>72</v>
      </c>
      <c r="C64" s="145"/>
      <c r="D64" s="145">
        <v>8</v>
      </c>
      <c r="E64" s="145"/>
      <c r="F64" s="145"/>
      <c r="G64" s="145"/>
      <c r="H64" s="145"/>
      <c r="I64" s="145"/>
      <c r="J64" s="146"/>
      <c r="K64" s="149">
        <f>SUM(C64:J64)</f>
        <v>8</v>
      </c>
      <c r="L64" s="148"/>
    </row>
    <row r="65" spans="1:12" ht="12.75">
      <c r="A65" s="144">
        <v>31</v>
      </c>
      <c r="B65" s="144" t="s">
        <v>157</v>
      </c>
      <c r="C65" s="145"/>
      <c r="D65" s="145">
        <v>7</v>
      </c>
      <c r="E65" s="145"/>
      <c r="F65" s="145"/>
      <c r="G65" s="145"/>
      <c r="H65" s="145"/>
      <c r="I65" s="145"/>
      <c r="J65" s="146"/>
      <c r="K65" s="149">
        <f>SUM(C65:J65)</f>
        <v>7</v>
      </c>
      <c r="L65" s="148"/>
    </row>
    <row r="66" spans="1:12" ht="12.75">
      <c r="A66" s="144">
        <v>32</v>
      </c>
      <c r="B66" s="144" t="s">
        <v>159</v>
      </c>
      <c r="C66" s="145"/>
      <c r="D66" s="145">
        <v>6</v>
      </c>
      <c r="E66" s="145"/>
      <c r="F66" s="145"/>
      <c r="G66" s="145"/>
      <c r="H66" s="145"/>
      <c r="I66" s="145"/>
      <c r="J66" s="146"/>
      <c r="K66" s="149">
        <f>SUM(C66:J66)</f>
        <v>6</v>
      </c>
      <c r="L66" s="148"/>
    </row>
    <row r="67" spans="1:12" ht="12.75">
      <c r="A67" s="144">
        <v>33</v>
      </c>
      <c r="B67" s="144" t="s">
        <v>161</v>
      </c>
      <c r="C67" s="145"/>
      <c r="D67" s="145">
        <v>5</v>
      </c>
      <c r="E67" s="145"/>
      <c r="F67" s="145"/>
      <c r="G67" s="145"/>
      <c r="H67" s="145"/>
      <c r="I67" s="145"/>
      <c r="J67" s="146"/>
      <c r="K67" s="167">
        <f>SUM(C67:J67)</f>
        <v>5</v>
      </c>
      <c r="L67" s="148"/>
    </row>
    <row r="68" spans="1:12" ht="12.75">
      <c r="A68" s="16"/>
      <c r="B68" s="16"/>
      <c r="C68" s="156"/>
      <c r="D68" s="156"/>
      <c r="E68" s="156"/>
      <c r="F68" s="156"/>
      <c r="G68" s="156"/>
      <c r="H68" s="156"/>
      <c r="I68" s="156"/>
      <c r="J68" s="156"/>
      <c r="K68" s="157"/>
      <c r="L68" s="156"/>
    </row>
    <row r="69" spans="1:12" ht="12.75">
      <c r="A69" s="16"/>
      <c r="B69" s="16"/>
      <c r="C69" s="156"/>
      <c r="D69" s="156"/>
      <c r="E69" s="156"/>
      <c r="F69" s="156"/>
      <c r="G69" s="156"/>
      <c r="H69" s="156"/>
      <c r="I69" s="156"/>
      <c r="J69" s="156"/>
      <c r="K69" s="157"/>
      <c r="L69" s="156"/>
    </row>
    <row r="70" spans="1:12" ht="12.75">
      <c r="A70" s="5"/>
      <c r="B70" s="27" t="s">
        <v>5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</row>
    <row r="71" spans="1:12" ht="12.75">
      <c r="A71" s="121"/>
      <c r="B71" s="121"/>
      <c r="C71" s="122" t="s">
        <v>111</v>
      </c>
      <c r="D71" s="122" t="s">
        <v>116</v>
      </c>
      <c r="E71" s="122" t="s">
        <v>119</v>
      </c>
      <c r="F71" s="122" t="s">
        <v>411</v>
      </c>
      <c r="G71" s="122" t="s">
        <v>104</v>
      </c>
      <c r="H71" s="122" t="s">
        <v>412</v>
      </c>
      <c r="I71" s="122" t="s">
        <v>413</v>
      </c>
      <c r="J71" s="123" t="s">
        <v>414</v>
      </c>
      <c r="K71" s="124" t="s">
        <v>415</v>
      </c>
      <c r="L71" s="125" t="s">
        <v>416</v>
      </c>
    </row>
    <row r="72" spans="1:12" ht="12.75">
      <c r="A72" s="126">
        <v>1</v>
      </c>
      <c r="B72" s="127" t="s">
        <v>13</v>
      </c>
      <c r="C72" s="128">
        <v>30</v>
      </c>
      <c r="D72" s="128"/>
      <c r="E72" s="128">
        <v>30</v>
      </c>
      <c r="F72" s="168">
        <v>30</v>
      </c>
      <c r="G72" s="128"/>
      <c r="H72" s="128">
        <v>12</v>
      </c>
      <c r="I72" s="128">
        <v>30</v>
      </c>
      <c r="J72" s="129">
        <v>30</v>
      </c>
      <c r="K72" s="130">
        <f>SUM(C72:J72)</f>
        <v>162</v>
      </c>
      <c r="L72" s="131" t="s">
        <v>111</v>
      </c>
    </row>
    <row r="73" spans="1:12" ht="12.75">
      <c r="A73" s="132">
        <v>2</v>
      </c>
      <c r="B73" s="133" t="s">
        <v>15</v>
      </c>
      <c r="C73" s="134">
        <v>25</v>
      </c>
      <c r="D73" s="134">
        <v>25</v>
      </c>
      <c r="E73" s="134">
        <v>19</v>
      </c>
      <c r="F73" s="134">
        <v>18</v>
      </c>
      <c r="G73" s="134">
        <v>30</v>
      </c>
      <c r="H73" s="134">
        <v>10</v>
      </c>
      <c r="I73" s="134">
        <v>18</v>
      </c>
      <c r="J73" s="135"/>
      <c r="K73" s="130">
        <f aca="true" t="shared" si="2" ref="K73:K123">SUM(C73:J73)</f>
        <v>145</v>
      </c>
      <c r="L73" s="136" t="s">
        <v>116</v>
      </c>
    </row>
    <row r="74" spans="1:12" ht="12.75">
      <c r="A74" s="137">
        <v>3</v>
      </c>
      <c r="B74" s="138" t="s">
        <v>17</v>
      </c>
      <c r="C74" s="139">
        <v>21</v>
      </c>
      <c r="D74" s="139">
        <v>30</v>
      </c>
      <c r="E74" s="139">
        <v>25</v>
      </c>
      <c r="F74" s="139">
        <v>25</v>
      </c>
      <c r="G74" s="139">
        <v>21</v>
      </c>
      <c r="H74" s="139">
        <v>5</v>
      </c>
      <c r="I74" s="139"/>
      <c r="J74" s="140"/>
      <c r="K74" s="130">
        <f t="shared" si="2"/>
        <v>127</v>
      </c>
      <c r="L74" s="141" t="s">
        <v>119</v>
      </c>
    </row>
    <row r="75" spans="1:12" ht="12.75">
      <c r="A75" s="132">
        <v>4</v>
      </c>
      <c r="B75" s="133" t="s">
        <v>19</v>
      </c>
      <c r="C75" s="134">
        <v>18</v>
      </c>
      <c r="D75" s="134">
        <v>17</v>
      </c>
      <c r="E75" s="134">
        <v>15</v>
      </c>
      <c r="F75" s="134"/>
      <c r="G75" s="134"/>
      <c r="H75" s="134">
        <v>0</v>
      </c>
      <c r="I75" s="134">
        <v>25</v>
      </c>
      <c r="J75" s="135">
        <v>25</v>
      </c>
      <c r="K75" s="130">
        <f t="shared" si="2"/>
        <v>100</v>
      </c>
      <c r="L75" s="141">
        <v>4</v>
      </c>
    </row>
    <row r="76" spans="1:12" ht="12.75">
      <c r="A76" s="137">
        <v>5</v>
      </c>
      <c r="B76" s="138" t="s">
        <v>20</v>
      </c>
      <c r="C76" s="139">
        <v>17</v>
      </c>
      <c r="D76" s="139">
        <v>19</v>
      </c>
      <c r="E76" s="139">
        <v>11</v>
      </c>
      <c r="F76" s="139">
        <v>16</v>
      </c>
      <c r="G76" s="139"/>
      <c r="H76" s="139">
        <v>1</v>
      </c>
      <c r="I76" s="139"/>
      <c r="J76" s="169">
        <v>30</v>
      </c>
      <c r="K76" s="130">
        <f t="shared" si="2"/>
        <v>94</v>
      </c>
      <c r="L76" s="141">
        <v>5</v>
      </c>
    </row>
    <row r="77" spans="1:12" ht="12.75">
      <c r="A77" s="132">
        <v>6</v>
      </c>
      <c r="B77" s="133" t="s">
        <v>43</v>
      </c>
      <c r="C77" s="134"/>
      <c r="D77" s="134"/>
      <c r="E77" s="134">
        <v>21</v>
      </c>
      <c r="F77" s="134">
        <v>21</v>
      </c>
      <c r="G77" s="134">
        <v>19</v>
      </c>
      <c r="H77" s="134">
        <v>0</v>
      </c>
      <c r="I77" s="134"/>
      <c r="J77" s="135"/>
      <c r="K77" s="130">
        <f t="shared" si="2"/>
        <v>61</v>
      </c>
      <c r="L77" s="136">
        <v>6</v>
      </c>
    </row>
    <row r="78" spans="1:12" ht="12.75">
      <c r="A78" s="132">
        <v>7</v>
      </c>
      <c r="B78" s="133" t="s">
        <v>87</v>
      </c>
      <c r="C78" s="134"/>
      <c r="D78" s="134">
        <v>18</v>
      </c>
      <c r="E78" s="134">
        <v>14</v>
      </c>
      <c r="F78" s="134"/>
      <c r="G78" s="134"/>
      <c r="H78" s="134">
        <v>9</v>
      </c>
      <c r="I78" s="134">
        <v>19</v>
      </c>
      <c r="J78" s="135"/>
      <c r="K78" s="130">
        <f t="shared" si="2"/>
        <v>60</v>
      </c>
      <c r="L78" s="136">
        <v>7</v>
      </c>
    </row>
    <row r="79" spans="1:12" ht="12.75">
      <c r="A79" s="137">
        <v>8</v>
      </c>
      <c r="B79" s="132" t="s">
        <v>18</v>
      </c>
      <c r="C79" s="163">
        <v>19</v>
      </c>
      <c r="D79" s="163">
        <v>21</v>
      </c>
      <c r="E79" s="163"/>
      <c r="F79" s="163"/>
      <c r="G79" s="163"/>
      <c r="H79" s="163"/>
      <c r="I79" s="163"/>
      <c r="J79" s="164"/>
      <c r="K79" s="161">
        <f t="shared" si="2"/>
        <v>40</v>
      </c>
      <c r="L79" s="170"/>
    </row>
    <row r="80" spans="1:12" ht="12.75">
      <c r="A80" s="132">
        <v>9</v>
      </c>
      <c r="B80" s="132" t="s">
        <v>283</v>
      </c>
      <c r="C80" s="163"/>
      <c r="D80" s="163"/>
      <c r="E80" s="163"/>
      <c r="F80" s="163">
        <v>30</v>
      </c>
      <c r="G80" s="163"/>
      <c r="H80" s="163"/>
      <c r="I80" s="163"/>
      <c r="J80" s="164"/>
      <c r="K80" s="161">
        <f t="shared" si="2"/>
        <v>30</v>
      </c>
      <c r="L80" s="170"/>
    </row>
    <row r="81" spans="1:12" ht="12.75">
      <c r="A81" s="132">
        <v>10</v>
      </c>
      <c r="B81" s="137" t="s">
        <v>322</v>
      </c>
      <c r="C81" s="159"/>
      <c r="D81" s="159"/>
      <c r="E81" s="159"/>
      <c r="F81" s="159"/>
      <c r="G81" s="159"/>
      <c r="H81" s="159">
        <v>30</v>
      </c>
      <c r="I81" s="159"/>
      <c r="J81" s="160"/>
      <c r="K81" s="161">
        <f t="shared" si="2"/>
        <v>30</v>
      </c>
      <c r="L81" s="162"/>
    </row>
    <row r="82" spans="1:12" ht="12.75">
      <c r="A82" s="132">
        <v>11</v>
      </c>
      <c r="B82" s="137" t="s">
        <v>304</v>
      </c>
      <c r="C82" s="159"/>
      <c r="D82" s="159"/>
      <c r="E82" s="159"/>
      <c r="F82" s="159"/>
      <c r="G82" s="159">
        <v>25</v>
      </c>
      <c r="H82" s="159"/>
      <c r="I82" s="159"/>
      <c r="J82" s="160"/>
      <c r="K82" s="171">
        <f t="shared" si="2"/>
        <v>25</v>
      </c>
      <c r="L82" s="162"/>
    </row>
    <row r="83" spans="1:12" ht="12.75">
      <c r="A83" s="137">
        <v>12</v>
      </c>
      <c r="B83" s="132" t="s">
        <v>323</v>
      </c>
      <c r="C83" s="163"/>
      <c r="D83" s="163"/>
      <c r="E83" s="163"/>
      <c r="F83" s="163"/>
      <c r="G83" s="163"/>
      <c r="H83" s="163">
        <v>25</v>
      </c>
      <c r="I83" s="163"/>
      <c r="J83" s="164"/>
      <c r="K83" s="171">
        <f t="shared" si="2"/>
        <v>25</v>
      </c>
      <c r="L83" s="170"/>
    </row>
    <row r="84" spans="1:12" ht="12.75">
      <c r="A84" s="137">
        <v>13</v>
      </c>
      <c r="B84" s="142" t="s">
        <v>324</v>
      </c>
      <c r="C84" s="151"/>
      <c r="D84" s="151"/>
      <c r="E84" s="151"/>
      <c r="F84" s="151"/>
      <c r="G84" s="151"/>
      <c r="H84" s="151">
        <v>21</v>
      </c>
      <c r="I84" s="151"/>
      <c r="J84" s="172"/>
      <c r="K84" s="153">
        <f t="shared" si="2"/>
        <v>21</v>
      </c>
      <c r="L84" s="162"/>
    </row>
    <row r="85" spans="1:12" ht="12.75">
      <c r="A85" s="132">
        <v>14</v>
      </c>
      <c r="B85" s="144" t="s">
        <v>373</v>
      </c>
      <c r="C85" s="173"/>
      <c r="D85" s="173"/>
      <c r="E85" s="173"/>
      <c r="F85" s="173"/>
      <c r="G85" s="173"/>
      <c r="H85" s="173"/>
      <c r="I85" s="173">
        <v>21</v>
      </c>
      <c r="J85" s="174"/>
      <c r="K85" s="175">
        <f t="shared" si="2"/>
        <v>21</v>
      </c>
      <c r="L85" s="170"/>
    </row>
    <row r="86" spans="1:12" ht="12.75">
      <c r="A86" s="132">
        <v>15</v>
      </c>
      <c r="B86" s="144" t="s">
        <v>388</v>
      </c>
      <c r="C86" s="145"/>
      <c r="D86" s="145"/>
      <c r="E86" s="145"/>
      <c r="F86" s="145"/>
      <c r="G86" s="145"/>
      <c r="H86" s="145"/>
      <c r="I86" s="145"/>
      <c r="J86" s="146">
        <v>21</v>
      </c>
      <c r="K86" s="175">
        <f t="shared" si="2"/>
        <v>21</v>
      </c>
      <c r="L86" s="170"/>
    </row>
    <row r="87" spans="1:12" ht="12.75">
      <c r="A87" s="132">
        <v>16</v>
      </c>
      <c r="B87" s="132" t="s">
        <v>285</v>
      </c>
      <c r="C87" s="163"/>
      <c r="D87" s="163"/>
      <c r="E87" s="163"/>
      <c r="F87" s="163">
        <v>19</v>
      </c>
      <c r="G87" s="163"/>
      <c r="H87" s="163"/>
      <c r="I87" s="163"/>
      <c r="J87" s="164"/>
      <c r="K87" s="175">
        <f t="shared" si="2"/>
        <v>19</v>
      </c>
      <c r="L87" s="170"/>
    </row>
    <row r="88" spans="1:12" ht="12.75">
      <c r="A88" s="132">
        <v>17</v>
      </c>
      <c r="B88" s="144" t="s">
        <v>325</v>
      </c>
      <c r="C88" s="173"/>
      <c r="D88" s="173"/>
      <c r="E88" s="173"/>
      <c r="F88" s="173"/>
      <c r="G88" s="173"/>
      <c r="H88" s="173">
        <v>19</v>
      </c>
      <c r="I88" s="173"/>
      <c r="J88" s="174"/>
      <c r="K88" s="149">
        <f t="shared" si="2"/>
        <v>19</v>
      </c>
      <c r="L88" s="170"/>
    </row>
    <row r="89" spans="1:12" ht="12.75">
      <c r="A89" s="132">
        <v>18</v>
      </c>
      <c r="B89" s="144" t="s">
        <v>389</v>
      </c>
      <c r="C89" s="145"/>
      <c r="D89" s="145"/>
      <c r="E89" s="145"/>
      <c r="F89" s="145"/>
      <c r="G89" s="145"/>
      <c r="H89" s="145"/>
      <c r="I89" s="145"/>
      <c r="J89" s="146">
        <v>19</v>
      </c>
      <c r="K89" s="175">
        <f t="shared" si="2"/>
        <v>19</v>
      </c>
      <c r="L89" s="170"/>
    </row>
    <row r="90" spans="1:12" ht="12.75">
      <c r="A90" s="132">
        <v>19</v>
      </c>
      <c r="B90" s="132" t="s">
        <v>237</v>
      </c>
      <c r="C90" s="163"/>
      <c r="D90" s="163"/>
      <c r="E90" s="163">
        <v>18</v>
      </c>
      <c r="F90" s="163"/>
      <c r="G90" s="163"/>
      <c r="H90" s="163"/>
      <c r="I90" s="163"/>
      <c r="J90" s="164"/>
      <c r="K90" s="175">
        <f t="shared" si="2"/>
        <v>18</v>
      </c>
      <c r="L90" s="170"/>
    </row>
    <row r="91" spans="1:12" ht="12.75">
      <c r="A91" s="132">
        <v>20</v>
      </c>
      <c r="B91" s="132" t="s">
        <v>306</v>
      </c>
      <c r="C91" s="163"/>
      <c r="D91" s="163"/>
      <c r="E91" s="163"/>
      <c r="F91" s="163"/>
      <c r="G91" s="163">
        <v>18</v>
      </c>
      <c r="H91" s="163"/>
      <c r="I91" s="163"/>
      <c r="J91" s="164"/>
      <c r="K91" s="175">
        <f t="shared" si="2"/>
        <v>18</v>
      </c>
      <c r="L91" s="170"/>
    </row>
    <row r="92" spans="1:12" ht="12.75">
      <c r="A92" s="132">
        <v>21</v>
      </c>
      <c r="B92" s="144" t="s">
        <v>328</v>
      </c>
      <c r="C92" s="173"/>
      <c r="D92" s="173"/>
      <c r="E92" s="173"/>
      <c r="F92" s="173"/>
      <c r="G92" s="173"/>
      <c r="H92" s="173">
        <v>18</v>
      </c>
      <c r="I92" s="173"/>
      <c r="J92" s="174"/>
      <c r="K92" s="149">
        <f t="shared" si="2"/>
        <v>18</v>
      </c>
      <c r="L92" s="170"/>
    </row>
    <row r="93" spans="1:12" ht="12.75">
      <c r="A93" s="137">
        <v>22</v>
      </c>
      <c r="B93" s="137" t="s">
        <v>286</v>
      </c>
      <c r="C93" s="159"/>
      <c r="D93" s="159"/>
      <c r="E93" s="159"/>
      <c r="F93" s="159">
        <v>17</v>
      </c>
      <c r="G93" s="159"/>
      <c r="H93" s="159"/>
      <c r="I93" s="159"/>
      <c r="J93" s="160"/>
      <c r="K93" s="171">
        <f t="shared" si="2"/>
        <v>17</v>
      </c>
      <c r="L93" s="162"/>
    </row>
    <row r="94" spans="1:12" ht="12.75">
      <c r="A94" s="132">
        <v>23</v>
      </c>
      <c r="B94" s="132" t="s">
        <v>308</v>
      </c>
      <c r="C94" s="163"/>
      <c r="D94" s="163"/>
      <c r="E94" s="163"/>
      <c r="F94" s="163"/>
      <c r="G94" s="163">
        <v>17</v>
      </c>
      <c r="H94" s="163"/>
      <c r="I94" s="163"/>
      <c r="J94" s="164"/>
      <c r="K94" s="175">
        <f t="shared" si="2"/>
        <v>17</v>
      </c>
      <c r="L94" s="170"/>
    </row>
    <row r="95" spans="1:12" ht="12.75">
      <c r="A95" s="132">
        <v>24</v>
      </c>
      <c r="B95" s="132" t="s">
        <v>239</v>
      </c>
      <c r="C95" s="163"/>
      <c r="D95" s="163"/>
      <c r="E95" s="163">
        <v>17</v>
      </c>
      <c r="F95" s="163"/>
      <c r="G95" s="163"/>
      <c r="H95" s="163"/>
      <c r="I95" s="163"/>
      <c r="J95" s="164"/>
      <c r="K95" s="175">
        <f t="shared" si="2"/>
        <v>17</v>
      </c>
      <c r="L95" s="170"/>
    </row>
    <row r="96" spans="1:12" ht="12.75">
      <c r="A96" s="144">
        <v>25</v>
      </c>
      <c r="B96" s="144" t="s">
        <v>329</v>
      </c>
      <c r="C96" s="173"/>
      <c r="D96" s="173"/>
      <c r="E96" s="173"/>
      <c r="F96" s="173"/>
      <c r="G96" s="173"/>
      <c r="H96" s="173">
        <v>17</v>
      </c>
      <c r="I96" s="173"/>
      <c r="J96" s="174"/>
      <c r="K96" s="149">
        <f t="shared" si="2"/>
        <v>17</v>
      </c>
      <c r="L96" s="176"/>
    </row>
    <row r="97" spans="1:12" ht="12.75">
      <c r="A97" s="144">
        <v>26</v>
      </c>
      <c r="B97" s="132" t="s">
        <v>241</v>
      </c>
      <c r="C97" s="163"/>
      <c r="D97" s="163"/>
      <c r="E97" s="163">
        <v>16</v>
      </c>
      <c r="F97" s="163"/>
      <c r="G97" s="163"/>
      <c r="H97" s="163"/>
      <c r="I97" s="163"/>
      <c r="J97" s="164"/>
      <c r="K97" s="175">
        <f t="shared" si="2"/>
        <v>16</v>
      </c>
      <c r="L97" s="176"/>
    </row>
    <row r="98" spans="1:12" ht="12.75">
      <c r="A98" s="142">
        <v>27</v>
      </c>
      <c r="B98" s="137" t="s">
        <v>35</v>
      </c>
      <c r="C98" s="159"/>
      <c r="D98" s="159"/>
      <c r="E98" s="159"/>
      <c r="F98" s="159"/>
      <c r="G98" s="159">
        <v>16</v>
      </c>
      <c r="H98" s="159"/>
      <c r="I98" s="159"/>
      <c r="J98" s="160"/>
      <c r="K98" s="171">
        <f t="shared" si="2"/>
        <v>16</v>
      </c>
      <c r="L98" s="177"/>
    </row>
    <row r="99" spans="1:12" ht="12.75">
      <c r="A99" s="142">
        <v>28</v>
      </c>
      <c r="B99" s="142" t="s">
        <v>331</v>
      </c>
      <c r="C99" s="151"/>
      <c r="D99" s="151"/>
      <c r="E99" s="151"/>
      <c r="F99" s="151"/>
      <c r="G99" s="151"/>
      <c r="H99" s="151">
        <v>16</v>
      </c>
      <c r="I99" s="151"/>
      <c r="J99" s="172"/>
      <c r="K99" s="153">
        <f t="shared" si="2"/>
        <v>16</v>
      </c>
      <c r="L99" s="177"/>
    </row>
    <row r="100" spans="1:12" ht="12.75">
      <c r="A100" s="142">
        <v>29</v>
      </c>
      <c r="B100" s="142" t="s">
        <v>332</v>
      </c>
      <c r="C100" s="151"/>
      <c r="D100" s="151"/>
      <c r="E100" s="151"/>
      <c r="F100" s="151"/>
      <c r="G100" s="151"/>
      <c r="H100" s="151">
        <v>15</v>
      </c>
      <c r="I100" s="151"/>
      <c r="J100" s="172"/>
      <c r="K100" s="153">
        <f t="shared" si="2"/>
        <v>15</v>
      </c>
      <c r="L100" s="177"/>
    </row>
    <row r="101" spans="1:12" ht="12.75">
      <c r="A101" s="142">
        <v>30</v>
      </c>
      <c r="B101" s="132" t="s">
        <v>243</v>
      </c>
      <c r="C101" s="163"/>
      <c r="D101" s="163"/>
      <c r="E101" s="163">
        <v>13</v>
      </c>
      <c r="F101" s="163"/>
      <c r="G101" s="163"/>
      <c r="H101" s="163">
        <v>1</v>
      </c>
      <c r="I101" s="163"/>
      <c r="J101" s="164"/>
      <c r="K101" s="175">
        <f t="shared" si="2"/>
        <v>14</v>
      </c>
      <c r="L101" s="176"/>
    </row>
    <row r="102" spans="1:12" ht="12.75">
      <c r="A102" s="142">
        <v>31</v>
      </c>
      <c r="B102" s="144" t="s">
        <v>333</v>
      </c>
      <c r="C102" s="173"/>
      <c r="D102" s="173"/>
      <c r="E102" s="173"/>
      <c r="F102" s="173"/>
      <c r="G102" s="173"/>
      <c r="H102" s="173">
        <v>14</v>
      </c>
      <c r="I102" s="173"/>
      <c r="J102" s="174"/>
      <c r="K102" s="149">
        <f t="shared" si="2"/>
        <v>14</v>
      </c>
      <c r="L102" s="176"/>
    </row>
    <row r="103" spans="1:12" ht="12.75">
      <c r="A103" s="142">
        <v>32</v>
      </c>
      <c r="B103" s="144" t="s">
        <v>334</v>
      </c>
      <c r="C103" s="173"/>
      <c r="D103" s="173"/>
      <c r="E103" s="173"/>
      <c r="F103" s="173"/>
      <c r="G103" s="173"/>
      <c r="H103" s="173">
        <v>13</v>
      </c>
      <c r="I103" s="173"/>
      <c r="J103" s="174"/>
      <c r="K103" s="149">
        <f t="shared" si="2"/>
        <v>13</v>
      </c>
      <c r="L103" s="176"/>
    </row>
    <row r="104" spans="1:12" ht="12.75">
      <c r="A104" s="142">
        <v>33</v>
      </c>
      <c r="B104" s="132" t="s">
        <v>244</v>
      </c>
      <c r="C104" s="163"/>
      <c r="D104" s="163"/>
      <c r="E104" s="163">
        <v>12</v>
      </c>
      <c r="F104" s="163"/>
      <c r="G104" s="163"/>
      <c r="H104" s="163"/>
      <c r="I104" s="163"/>
      <c r="J104" s="164"/>
      <c r="K104" s="175">
        <f t="shared" si="2"/>
        <v>12</v>
      </c>
      <c r="L104" s="176"/>
    </row>
    <row r="105" spans="1:12" ht="12.75">
      <c r="A105" s="142">
        <v>34</v>
      </c>
      <c r="B105" s="144" t="s">
        <v>336</v>
      </c>
      <c r="C105" s="173"/>
      <c r="D105" s="173"/>
      <c r="E105" s="173"/>
      <c r="F105" s="173"/>
      <c r="G105" s="173"/>
      <c r="H105" s="173">
        <v>11</v>
      </c>
      <c r="I105" s="173"/>
      <c r="J105" s="174"/>
      <c r="K105" s="149">
        <f t="shared" si="2"/>
        <v>11</v>
      </c>
      <c r="L105" s="176"/>
    </row>
    <row r="106" spans="1:12" ht="12.75">
      <c r="A106" s="142">
        <v>35</v>
      </c>
      <c r="B106" s="144" t="s">
        <v>337</v>
      </c>
      <c r="C106" s="173"/>
      <c r="D106" s="173"/>
      <c r="E106" s="173"/>
      <c r="F106" s="173"/>
      <c r="G106" s="173"/>
      <c r="H106" s="173">
        <v>8</v>
      </c>
      <c r="I106" s="173"/>
      <c r="J106" s="174"/>
      <c r="K106" s="149">
        <f t="shared" si="2"/>
        <v>8</v>
      </c>
      <c r="L106" s="176"/>
    </row>
    <row r="107" spans="1:12" ht="12.75">
      <c r="A107" s="142">
        <v>36</v>
      </c>
      <c r="B107" s="144" t="s">
        <v>338</v>
      </c>
      <c r="C107" s="173"/>
      <c r="D107" s="173"/>
      <c r="E107" s="173"/>
      <c r="F107" s="173"/>
      <c r="G107" s="173"/>
      <c r="H107" s="173">
        <v>7</v>
      </c>
      <c r="I107" s="173"/>
      <c r="J107" s="174"/>
      <c r="K107" s="149">
        <f t="shared" si="2"/>
        <v>7</v>
      </c>
      <c r="L107" s="176"/>
    </row>
    <row r="108" spans="1:12" ht="12.75">
      <c r="A108" s="142">
        <v>37</v>
      </c>
      <c r="B108" s="144" t="s">
        <v>339</v>
      </c>
      <c r="C108" s="173"/>
      <c r="D108" s="173"/>
      <c r="E108" s="173"/>
      <c r="F108" s="173"/>
      <c r="G108" s="173"/>
      <c r="H108" s="173">
        <v>6</v>
      </c>
      <c r="I108" s="173"/>
      <c r="J108" s="174"/>
      <c r="K108" s="149">
        <f t="shared" si="2"/>
        <v>6</v>
      </c>
      <c r="L108" s="176"/>
    </row>
    <row r="109" spans="1:12" ht="12.75">
      <c r="A109" s="142">
        <v>38</v>
      </c>
      <c r="B109" s="144" t="s">
        <v>340</v>
      </c>
      <c r="C109" s="173"/>
      <c r="D109" s="173"/>
      <c r="E109" s="173"/>
      <c r="F109" s="173"/>
      <c r="G109" s="173"/>
      <c r="H109" s="173">
        <v>4</v>
      </c>
      <c r="I109" s="173"/>
      <c r="J109" s="174"/>
      <c r="K109" s="149">
        <f t="shared" si="2"/>
        <v>4</v>
      </c>
      <c r="L109" s="176"/>
    </row>
    <row r="110" spans="1:12" ht="12.75">
      <c r="A110" s="142">
        <v>39</v>
      </c>
      <c r="B110" s="144" t="s">
        <v>341</v>
      </c>
      <c r="C110" s="173"/>
      <c r="D110" s="173"/>
      <c r="E110" s="173"/>
      <c r="F110" s="173"/>
      <c r="G110" s="173"/>
      <c r="H110" s="173">
        <v>3</v>
      </c>
      <c r="I110" s="173"/>
      <c r="J110" s="174"/>
      <c r="K110" s="149">
        <f t="shared" si="2"/>
        <v>3</v>
      </c>
      <c r="L110" s="176"/>
    </row>
    <row r="111" spans="1:12" ht="12.75">
      <c r="A111" s="142">
        <v>40</v>
      </c>
      <c r="B111" s="144" t="s">
        <v>343</v>
      </c>
      <c r="C111" s="173"/>
      <c r="D111" s="173"/>
      <c r="E111" s="173"/>
      <c r="F111" s="173"/>
      <c r="G111" s="173"/>
      <c r="H111" s="173">
        <v>2</v>
      </c>
      <c r="I111" s="173"/>
      <c r="J111" s="174"/>
      <c r="K111" s="149">
        <f t="shared" si="2"/>
        <v>2</v>
      </c>
      <c r="L111" s="176"/>
    </row>
    <row r="112" spans="1:12" ht="12.75">
      <c r="A112" s="142">
        <v>41</v>
      </c>
      <c r="B112" s="144" t="s">
        <v>344</v>
      </c>
      <c r="C112" s="173"/>
      <c r="D112" s="173"/>
      <c r="E112" s="173"/>
      <c r="F112" s="173"/>
      <c r="G112" s="173"/>
      <c r="H112" s="173">
        <v>1</v>
      </c>
      <c r="I112" s="173"/>
      <c r="J112" s="174"/>
      <c r="K112" s="149">
        <f t="shared" si="2"/>
        <v>1</v>
      </c>
      <c r="L112" s="176"/>
    </row>
    <row r="113" spans="1:12" ht="12.75">
      <c r="A113" s="142">
        <v>42</v>
      </c>
      <c r="B113" s="144" t="s">
        <v>345</v>
      </c>
      <c r="C113" s="173"/>
      <c r="D113" s="173"/>
      <c r="E113" s="173"/>
      <c r="F113" s="173"/>
      <c r="G113" s="173"/>
      <c r="H113" s="173">
        <v>1</v>
      </c>
      <c r="I113" s="173"/>
      <c r="J113" s="174"/>
      <c r="K113" s="149">
        <f t="shared" si="2"/>
        <v>1</v>
      </c>
      <c r="L113" s="176"/>
    </row>
    <row r="114" spans="1:12" ht="12.75">
      <c r="A114" s="142">
        <v>43</v>
      </c>
      <c r="B114" s="144" t="s">
        <v>346</v>
      </c>
      <c r="C114" s="173"/>
      <c r="D114" s="173"/>
      <c r="E114" s="173"/>
      <c r="F114" s="173"/>
      <c r="G114" s="173"/>
      <c r="H114" s="173">
        <v>1</v>
      </c>
      <c r="I114" s="173"/>
      <c r="J114" s="174"/>
      <c r="K114" s="149">
        <f t="shared" si="2"/>
        <v>1</v>
      </c>
      <c r="L114" s="176"/>
    </row>
    <row r="115" spans="1:12" ht="12.75">
      <c r="A115" s="142">
        <v>44</v>
      </c>
      <c r="B115" s="144" t="s">
        <v>347</v>
      </c>
      <c r="C115" s="173"/>
      <c r="D115" s="173"/>
      <c r="E115" s="173"/>
      <c r="F115" s="173"/>
      <c r="G115" s="173"/>
      <c r="H115" s="173">
        <v>1</v>
      </c>
      <c r="I115" s="173"/>
      <c r="J115" s="174"/>
      <c r="K115" s="149">
        <f t="shared" si="2"/>
        <v>1</v>
      </c>
      <c r="L115" s="176"/>
    </row>
    <row r="116" spans="1:12" ht="12.75">
      <c r="A116" s="142">
        <v>45</v>
      </c>
      <c r="B116" s="144" t="s">
        <v>348</v>
      </c>
      <c r="C116" s="173"/>
      <c r="D116" s="173"/>
      <c r="E116" s="173"/>
      <c r="F116" s="173"/>
      <c r="G116" s="173"/>
      <c r="H116" s="173">
        <v>1</v>
      </c>
      <c r="I116" s="173"/>
      <c r="J116" s="174"/>
      <c r="K116" s="149">
        <f t="shared" si="2"/>
        <v>1</v>
      </c>
      <c r="L116" s="176"/>
    </row>
    <row r="117" spans="1:12" ht="12.75">
      <c r="A117" s="142">
        <v>46</v>
      </c>
      <c r="B117" s="144" t="s">
        <v>88</v>
      </c>
      <c r="C117" s="173"/>
      <c r="D117" s="173"/>
      <c r="E117" s="173"/>
      <c r="F117" s="173"/>
      <c r="G117" s="173"/>
      <c r="H117" s="173">
        <v>1</v>
      </c>
      <c r="I117" s="173"/>
      <c r="J117" s="174"/>
      <c r="K117" s="149">
        <f t="shared" si="2"/>
        <v>1</v>
      </c>
      <c r="L117" s="176"/>
    </row>
    <row r="118" spans="1:12" ht="12.75">
      <c r="A118" s="142">
        <v>47</v>
      </c>
      <c r="B118" s="144" t="s">
        <v>349</v>
      </c>
      <c r="C118" s="173"/>
      <c r="D118" s="173"/>
      <c r="E118" s="173"/>
      <c r="F118" s="173"/>
      <c r="G118" s="173"/>
      <c r="H118" s="173">
        <v>1</v>
      </c>
      <c r="I118" s="173"/>
      <c r="J118" s="174"/>
      <c r="K118" s="149">
        <f t="shared" si="2"/>
        <v>1</v>
      </c>
      <c r="L118" s="176"/>
    </row>
    <row r="119" spans="1:12" ht="12.75">
      <c r="A119" s="142">
        <v>48</v>
      </c>
      <c r="B119" s="144" t="s">
        <v>350</v>
      </c>
      <c r="C119" s="173"/>
      <c r="D119" s="173"/>
      <c r="E119" s="173"/>
      <c r="F119" s="173"/>
      <c r="G119" s="173"/>
      <c r="H119" s="173">
        <v>1</v>
      </c>
      <c r="I119" s="173"/>
      <c r="J119" s="174"/>
      <c r="K119" s="149">
        <f t="shared" si="2"/>
        <v>1</v>
      </c>
      <c r="L119" s="176"/>
    </row>
    <row r="120" spans="1:12" ht="12.75">
      <c r="A120" s="142">
        <v>49</v>
      </c>
      <c r="B120" s="142" t="s">
        <v>351</v>
      </c>
      <c r="C120" s="151"/>
      <c r="D120" s="151"/>
      <c r="E120" s="151"/>
      <c r="F120" s="151"/>
      <c r="G120" s="151"/>
      <c r="H120" s="151">
        <v>1</v>
      </c>
      <c r="I120" s="151"/>
      <c r="J120" s="172"/>
      <c r="K120" s="153">
        <f t="shared" si="2"/>
        <v>1</v>
      </c>
      <c r="L120" s="177"/>
    </row>
    <row r="121" spans="1:12" ht="12.75">
      <c r="A121" s="142">
        <v>50</v>
      </c>
      <c r="B121" s="142" t="s">
        <v>352</v>
      </c>
      <c r="C121" s="151"/>
      <c r="D121" s="151"/>
      <c r="E121" s="151"/>
      <c r="F121" s="151"/>
      <c r="G121" s="151"/>
      <c r="H121" s="151">
        <v>1</v>
      </c>
      <c r="I121" s="151"/>
      <c r="J121" s="172"/>
      <c r="K121" s="153">
        <f t="shared" si="2"/>
        <v>1</v>
      </c>
      <c r="L121" s="177"/>
    </row>
    <row r="122" spans="1:12" ht="12.75">
      <c r="A122" s="144">
        <v>51</v>
      </c>
      <c r="B122" s="132" t="s">
        <v>245</v>
      </c>
      <c r="C122" s="163"/>
      <c r="D122" s="163"/>
      <c r="E122" s="163">
        <v>0</v>
      </c>
      <c r="F122" s="163"/>
      <c r="G122" s="163"/>
      <c r="H122" s="163"/>
      <c r="I122" s="163"/>
      <c r="J122" s="164"/>
      <c r="K122" s="175">
        <f t="shared" si="2"/>
        <v>0</v>
      </c>
      <c r="L122" s="148"/>
    </row>
    <row r="123" spans="1:12" ht="12.75">
      <c r="A123" s="144">
        <v>52</v>
      </c>
      <c r="B123" s="132" t="s">
        <v>246</v>
      </c>
      <c r="C123" s="163"/>
      <c r="D123" s="163"/>
      <c r="E123" s="163">
        <v>0</v>
      </c>
      <c r="F123" s="163"/>
      <c r="G123" s="163"/>
      <c r="H123" s="163"/>
      <c r="I123" s="163"/>
      <c r="J123" s="164"/>
      <c r="K123" s="178">
        <f t="shared" si="2"/>
        <v>0</v>
      </c>
      <c r="L123" s="148"/>
    </row>
    <row r="124" spans="1:12" ht="12.75">
      <c r="A124" s="5"/>
      <c r="B124" s="5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1:12" ht="12.75">
      <c r="A125" s="5"/>
      <c r="B125" s="27" t="s">
        <v>42</v>
      </c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1:12" ht="12.75">
      <c r="A126" s="121"/>
      <c r="B126" s="121"/>
      <c r="C126" s="122" t="s">
        <v>111</v>
      </c>
      <c r="D126" s="122" t="s">
        <v>116</v>
      </c>
      <c r="E126" s="122" t="s">
        <v>119</v>
      </c>
      <c r="F126" s="122" t="s">
        <v>411</v>
      </c>
      <c r="G126" s="122" t="s">
        <v>104</v>
      </c>
      <c r="H126" s="122" t="s">
        <v>412</v>
      </c>
      <c r="I126" s="122" t="s">
        <v>413</v>
      </c>
      <c r="J126" s="123" t="s">
        <v>414</v>
      </c>
      <c r="K126" s="124" t="s">
        <v>415</v>
      </c>
      <c r="L126" s="125" t="s">
        <v>416</v>
      </c>
    </row>
    <row r="127" spans="1:12" ht="12.75">
      <c r="A127" s="126">
        <v>1</v>
      </c>
      <c r="B127" s="127" t="s">
        <v>45</v>
      </c>
      <c r="C127" s="128">
        <v>25</v>
      </c>
      <c r="D127" s="128">
        <v>25</v>
      </c>
      <c r="E127" s="128">
        <v>25</v>
      </c>
      <c r="F127" s="128">
        <v>30</v>
      </c>
      <c r="G127" s="128">
        <v>25</v>
      </c>
      <c r="H127" s="128">
        <v>25</v>
      </c>
      <c r="I127" s="128">
        <v>30</v>
      </c>
      <c r="J127" s="129">
        <v>30</v>
      </c>
      <c r="K127" s="130">
        <f>SUM(C127:J127)</f>
        <v>215</v>
      </c>
      <c r="L127" s="131" t="s">
        <v>111</v>
      </c>
    </row>
    <row r="128" spans="1:12" ht="12.75">
      <c r="A128" s="132">
        <v>2</v>
      </c>
      <c r="B128" s="133" t="s">
        <v>46</v>
      </c>
      <c r="C128" s="134">
        <v>21</v>
      </c>
      <c r="D128" s="134">
        <v>30</v>
      </c>
      <c r="E128" s="134">
        <v>30</v>
      </c>
      <c r="F128" s="134"/>
      <c r="G128" s="134"/>
      <c r="H128" s="134">
        <v>30</v>
      </c>
      <c r="I128" s="134">
        <v>25</v>
      </c>
      <c r="J128" s="135"/>
      <c r="K128" s="130">
        <f aca="true" t="shared" si="3" ref="K128:K134">SUM(C128:J128)</f>
        <v>136</v>
      </c>
      <c r="L128" s="136" t="s">
        <v>116</v>
      </c>
    </row>
    <row r="129" spans="1:12" ht="12.75">
      <c r="A129" s="132">
        <v>3</v>
      </c>
      <c r="B129" s="144" t="s">
        <v>88</v>
      </c>
      <c r="C129" s="145"/>
      <c r="D129" s="145">
        <v>21</v>
      </c>
      <c r="E129" s="145"/>
      <c r="F129" s="145"/>
      <c r="G129" s="145">
        <v>30</v>
      </c>
      <c r="H129" s="145"/>
      <c r="I129" s="145">
        <v>21</v>
      </c>
      <c r="J129" s="146"/>
      <c r="K129" s="147">
        <f t="shared" si="3"/>
        <v>72</v>
      </c>
      <c r="L129" s="170"/>
    </row>
    <row r="130" spans="1:12" ht="12.75">
      <c r="A130" s="144">
        <v>4</v>
      </c>
      <c r="B130" s="132" t="s">
        <v>43</v>
      </c>
      <c r="C130" s="163">
        <v>30</v>
      </c>
      <c r="D130" s="163"/>
      <c r="E130" s="163"/>
      <c r="F130" s="163"/>
      <c r="G130" s="163"/>
      <c r="H130" s="163"/>
      <c r="I130" s="163"/>
      <c r="J130" s="164"/>
      <c r="K130" s="161">
        <f t="shared" si="3"/>
        <v>30</v>
      </c>
      <c r="L130" s="148"/>
    </row>
    <row r="131" spans="1:12" ht="12.75">
      <c r="A131" s="142">
        <v>5</v>
      </c>
      <c r="B131" s="142" t="s">
        <v>89</v>
      </c>
      <c r="C131" s="150"/>
      <c r="D131" s="150"/>
      <c r="E131" s="150"/>
      <c r="F131" s="150"/>
      <c r="G131" s="150"/>
      <c r="H131" s="150"/>
      <c r="I131" s="150"/>
      <c r="J131" s="152">
        <v>25</v>
      </c>
      <c r="K131" s="147">
        <f t="shared" si="3"/>
        <v>25</v>
      </c>
      <c r="L131" s="154"/>
    </row>
    <row r="132" spans="1:12" ht="12.75">
      <c r="A132" s="142">
        <v>6</v>
      </c>
      <c r="B132" s="142" t="s">
        <v>47</v>
      </c>
      <c r="C132" s="150">
        <v>19</v>
      </c>
      <c r="D132" s="150"/>
      <c r="E132" s="150"/>
      <c r="F132" s="150"/>
      <c r="G132" s="150"/>
      <c r="H132" s="150"/>
      <c r="I132" s="150"/>
      <c r="J132" s="152"/>
      <c r="K132" s="147">
        <f t="shared" si="3"/>
        <v>19</v>
      </c>
      <c r="L132" s="154"/>
    </row>
    <row r="133" spans="1:12" ht="12.75">
      <c r="A133" s="144">
        <v>7</v>
      </c>
      <c r="B133" s="144" t="s">
        <v>49</v>
      </c>
      <c r="C133" s="145">
        <v>18</v>
      </c>
      <c r="D133" s="145"/>
      <c r="E133" s="145"/>
      <c r="F133" s="145"/>
      <c r="G133" s="145"/>
      <c r="H133" s="145"/>
      <c r="I133" s="145"/>
      <c r="J133" s="146"/>
      <c r="K133" s="149">
        <f t="shared" si="3"/>
        <v>18</v>
      </c>
      <c r="L133" s="148"/>
    </row>
    <row r="134" spans="1:12" ht="12.75">
      <c r="A134" s="144">
        <v>8</v>
      </c>
      <c r="B134" s="144" t="s">
        <v>50</v>
      </c>
      <c r="C134" s="145">
        <v>17</v>
      </c>
      <c r="D134" s="145"/>
      <c r="E134" s="145"/>
      <c r="F134" s="145"/>
      <c r="G134" s="145"/>
      <c r="H134" s="145"/>
      <c r="I134" s="145"/>
      <c r="J134" s="146"/>
      <c r="K134" s="167">
        <f t="shared" si="3"/>
        <v>17</v>
      </c>
      <c r="L134" s="148"/>
    </row>
    <row r="135" spans="1:12" ht="12.75">
      <c r="A135" s="16"/>
      <c r="B135" s="16"/>
      <c r="C135" s="156"/>
      <c r="D135" s="156"/>
      <c r="E135" s="156"/>
      <c r="F135" s="156"/>
      <c r="G135" s="156"/>
      <c r="H135" s="156"/>
      <c r="I135" s="156"/>
      <c r="J135" s="156"/>
      <c r="K135" s="157"/>
      <c r="L135" s="156"/>
    </row>
    <row r="136" spans="1:12" ht="12.75">
      <c r="A136" s="5"/>
      <c r="B136" s="27" t="s">
        <v>63</v>
      </c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1:12" ht="12.75">
      <c r="A137" s="121"/>
      <c r="B137" s="121"/>
      <c r="C137" s="122" t="s">
        <v>111</v>
      </c>
      <c r="D137" s="122" t="s">
        <v>116</v>
      </c>
      <c r="E137" s="122" t="s">
        <v>119</v>
      </c>
      <c r="F137" s="122" t="s">
        <v>411</v>
      </c>
      <c r="G137" s="122" t="s">
        <v>104</v>
      </c>
      <c r="H137" s="122" t="s">
        <v>412</v>
      </c>
      <c r="I137" s="122" t="s">
        <v>413</v>
      </c>
      <c r="J137" s="123" t="s">
        <v>414</v>
      </c>
      <c r="K137" s="124" t="s">
        <v>415</v>
      </c>
      <c r="L137" s="125" t="s">
        <v>416</v>
      </c>
    </row>
    <row r="138" spans="1:12" ht="12.75">
      <c r="A138" s="126">
        <v>1</v>
      </c>
      <c r="B138" s="133" t="s">
        <v>64</v>
      </c>
      <c r="C138" s="134">
        <v>30</v>
      </c>
      <c r="D138" s="128">
        <v>9</v>
      </c>
      <c r="E138" s="128">
        <v>30</v>
      </c>
      <c r="F138" s="128">
        <v>30</v>
      </c>
      <c r="G138" s="128">
        <v>30</v>
      </c>
      <c r="H138" s="128"/>
      <c r="I138" s="128">
        <v>30</v>
      </c>
      <c r="J138" s="129">
        <v>30</v>
      </c>
      <c r="K138" s="130">
        <f aca="true" t="shared" si="4" ref="K138:K157">SUM(C138:J138)</f>
        <v>189</v>
      </c>
      <c r="L138" s="131" t="s">
        <v>111</v>
      </c>
    </row>
    <row r="139" spans="1:12" ht="12.75">
      <c r="A139" s="132">
        <v>2</v>
      </c>
      <c r="B139" s="158" t="s">
        <v>68</v>
      </c>
      <c r="C139" s="134"/>
      <c r="D139" s="134">
        <v>16</v>
      </c>
      <c r="E139" s="134"/>
      <c r="F139" s="134"/>
      <c r="G139" s="134"/>
      <c r="H139" s="134">
        <v>30</v>
      </c>
      <c r="I139" s="134">
        <v>25</v>
      </c>
      <c r="J139" s="135">
        <v>21</v>
      </c>
      <c r="K139" s="130">
        <f t="shared" si="4"/>
        <v>92</v>
      </c>
      <c r="L139" s="136" t="s">
        <v>116</v>
      </c>
    </row>
    <row r="140" spans="1:12" ht="12.75">
      <c r="A140" s="132">
        <v>3</v>
      </c>
      <c r="B140" s="144" t="s">
        <v>270</v>
      </c>
      <c r="C140" s="145"/>
      <c r="D140" s="145"/>
      <c r="E140" s="145">
        <v>25</v>
      </c>
      <c r="F140" s="145"/>
      <c r="G140" s="145"/>
      <c r="H140" s="145"/>
      <c r="I140" s="145">
        <v>21</v>
      </c>
      <c r="J140" s="146"/>
      <c r="K140" s="147">
        <f t="shared" si="4"/>
        <v>46</v>
      </c>
      <c r="L140" s="162"/>
    </row>
    <row r="141" spans="1:12" ht="12.75">
      <c r="A141" s="142">
        <v>4</v>
      </c>
      <c r="B141" s="142" t="s">
        <v>218</v>
      </c>
      <c r="C141" s="150"/>
      <c r="D141" s="150">
        <v>12</v>
      </c>
      <c r="E141" s="150"/>
      <c r="F141" s="150"/>
      <c r="G141" s="150"/>
      <c r="H141" s="150"/>
      <c r="I141" s="150"/>
      <c r="J141" s="152">
        <v>25</v>
      </c>
      <c r="K141" s="147">
        <f t="shared" si="4"/>
        <v>37</v>
      </c>
      <c r="L141" s="148"/>
    </row>
    <row r="142" spans="1:12" ht="12.75">
      <c r="A142" s="144">
        <v>5</v>
      </c>
      <c r="B142" s="132" t="s">
        <v>419</v>
      </c>
      <c r="C142" s="163"/>
      <c r="D142" s="163">
        <v>30</v>
      </c>
      <c r="E142" s="163"/>
      <c r="F142" s="163"/>
      <c r="G142" s="163"/>
      <c r="H142" s="163"/>
      <c r="I142" s="163"/>
      <c r="J142" s="164"/>
      <c r="K142" s="161">
        <f t="shared" si="4"/>
        <v>30</v>
      </c>
      <c r="L142" s="148"/>
    </row>
    <row r="143" spans="1:12" ht="12.75">
      <c r="A143" s="144">
        <v>6</v>
      </c>
      <c r="B143" s="132" t="s">
        <v>186</v>
      </c>
      <c r="C143" s="163"/>
      <c r="D143" s="163">
        <v>25</v>
      </c>
      <c r="E143" s="163"/>
      <c r="F143" s="163"/>
      <c r="G143" s="163"/>
      <c r="H143" s="163"/>
      <c r="I143" s="163"/>
      <c r="J143" s="164"/>
      <c r="K143" s="161">
        <f t="shared" si="4"/>
        <v>25</v>
      </c>
      <c r="L143" s="148"/>
    </row>
    <row r="144" spans="1:12" ht="12.75">
      <c r="A144" s="142">
        <v>7</v>
      </c>
      <c r="B144" s="142" t="s">
        <v>190</v>
      </c>
      <c r="C144" s="150"/>
      <c r="D144" s="150">
        <v>21</v>
      </c>
      <c r="E144" s="150"/>
      <c r="F144" s="150"/>
      <c r="G144" s="150"/>
      <c r="H144" s="150"/>
      <c r="I144" s="150"/>
      <c r="J144" s="152"/>
      <c r="K144" s="147">
        <f>SUM(C144:J144)</f>
        <v>21</v>
      </c>
      <c r="L144" s="154"/>
    </row>
    <row r="145" spans="1:12" ht="12.75">
      <c r="A145" s="144">
        <v>8</v>
      </c>
      <c r="B145" s="144" t="s">
        <v>205</v>
      </c>
      <c r="C145" s="145"/>
      <c r="D145" s="145">
        <v>19</v>
      </c>
      <c r="E145" s="145"/>
      <c r="F145" s="145">
        <v>0</v>
      </c>
      <c r="G145" s="145"/>
      <c r="H145" s="145"/>
      <c r="I145" s="145"/>
      <c r="J145" s="146"/>
      <c r="K145" s="147">
        <f t="shared" si="4"/>
        <v>19</v>
      </c>
      <c r="L145" s="148"/>
    </row>
    <row r="146" spans="1:12" ht="12.75">
      <c r="A146" s="142">
        <v>9</v>
      </c>
      <c r="B146" s="144" t="s">
        <v>207</v>
      </c>
      <c r="C146" s="145"/>
      <c r="D146" s="145">
        <v>18</v>
      </c>
      <c r="E146" s="145"/>
      <c r="F146" s="145"/>
      <c r="G146" s="145"/>
      <c r="H146" s="145"/>
      <c r="I146" s="145"/>
      <c r="J146" s="146"/>
      <c r="K146" s="147">
        <f t="shared" si="4"/>
        <v>18</v>
      </c>
      <c r="L146" s="148"/>
    </row>
    <row r="147" spans="1:12" ht="12.75">
      <c r="A147" s="144">
        <v>10</v>
      </c>
      <c r="B147" s="144" t="s">
        <v>71</v>
      </c>
      <c r="C147" s="145"/>
      <c r="D147" s="145">
        <v>17</v>
      </c>
      <c r="E147" s="145"/>
      <c r="F147" s="145"/>
      <c r="G147" s="145"/>
      <c r="H147" s="145"/>
      <c r="I147" s="145"/>
      <c r="J147" s="146"/>
      <c r="K147" s="147">
        <f t="shared" si="4"/>
        <v>17</v>
      </c>
      <c r="L147" s="148"/>
    </row>
    <row r="148" spans="1:12" ht="12.75">
      <c r="A148" s="144">
        <v>11</v>
      </c>
      <c r="B148" s="144" t="s">
        <v>212</v>
      </c>
      <c r="C148" s="145"/>
      <c r="D148" s="145">
        <v>15</v>
      </c>
      <c r="E148" s="145"/>
      <c r="F148" s="145"/>
      <c r="G148" s="145"/>
      <c r="H148" s="145"/>
      <c r="I148" s="145"/>
      <c r="J148" s="146"/>
      <c r="K148" s="147">
        <f t="shared" si="4"/>
        <v>15</v>
      </c>
      <c r="L148" s="148"/>
    </row>
    <row r="149" spans="1:12" ht="12.75">
      <c r="A149" s="126">
        <v>12</v>
      </c>
      <c r="B149" s="144" t="s">
        <v>214</v>
      </c>
      <c r="C149" s="145"/>
      <c r="D149" s="145">
        <v>14</v>
      </c>
      <c r="E149" s="145"/>
      <c r="F149" s="145"/>
      <c r="G149" s="145"/>
      <c r="H149" s="145"/>
      <c r="I149" s="145"/>
      <c r="J149" s="146"/>
      <c r="K149" s="147">
        <f t="shared" si="4"/>
        <v>14</v>
      </c>
      <c r="L149" s="148"/>
    </row>
    <row r="150" spans="1:12" ht="12.75">
      <c r="A150" s="132">
        <v>13</v>
      </c>
      <c r="B150" s="144" t="s">
        <v>216</v>
      </c>
      <c r="C150" s="145"/>
      <c r="D150" s="145">
        <v>13</v>
      </c>
      <c r="E150" s="145"/>
      <c r="F150" s="145"/>
      <c r="G150" s="145"/>
      <c r="H150" s="145"/>
      <c r="I150" s="145"/>
      <c r="J150" s="146"/>
      <c r="K150" s="147">
        <f t="shared" si="4"/>
        <v>13</v>
      </c>
      <c r="L150" s="148"/>
    </row>
    <row r="151" spans="1:12" ht="12.75">
      <c r="A151" s="132">
        <v>14</v>
      </c>
      <c r="B151" s="144" t="s">
        <v>220</v>
      </c>
      <c r="C151" s="145"/>
      <c r="D151" s="145">
        <v>11</v>
      </c>
      <c r="E151" s="145"/>
      <c r="F151" s="145"/>
      <c r="G151" s="145"/>
      <c r="H151" s="145"/>
      <c r="I151" s="145"/>
      <c r="J151" s="146"/>
      <c r="K151" s="147">
        <f t="shared" si="4"/>
        <v>11</v>
      </c>
      <c r="L151" s="148"/>
    </row>
    <row r="152" spans="1:12" ht="12.75">
      <c r="A152" s="142">
        <v>15</v>
      </c>
      <c r="B152" s="144" t="s">
        <v>222</v>
      </c>
      <c r="C152" s="145"/>
      <c r="D152" s="145">
        <v>10</v>
      </c>
      <c r="E152" s="145"/>
      <c r="F152" s="145"/>
      <c r="G152" s="145"/>
      <c r="H152" s="145"/>
      <c r="I152" s="145"/>
      <c r="J152" s="146"/>
      <c r="K152" s="147">
        <f t="shared" si="4"/>
        <v>10</v>
      </c>
      <c r="L152" s="148"/>
    </row>
    <row r="153" spans="1:12" ht="12.75">
      <c r="A153" s="144">
        <v>16</v>
      </c>
      <c r="B153" s="144" t="s">
        <v>78</v>
      </c>
      <c r="C153" s="145"/>
      <c r="D153" s="145">
        <v>8</v>
      </c>
      <c r="E153" s="145"/>
      <c r="F153" s="145"/>
      <c r="G153" s="145"/>
      <c r="H153" s="145"/>
      <c r="I153" s="145"/>
      <c r="J153" s="146"/>
      <c r="K153" s="147">
        <f t="shared" si="4"/>
        <v>8</v>
      </c>
      <c r="L153" s="148"/>
    </row>
    <row r="154" spans="1:12" ht="12.75">
      <c r="A154" s="144">
        <v>17</v>
      </c>
      <c r="B154" s="144" t="s">
        <v>69</v>
      </c>
      <c r="C154" s="145"/>
      <c r="D154" s="145">
        <v>7</v>
      </c>
      <c r="E154" s="145"/>
      <c r="F154" s="145"/>
      <c r="G154" s="145"/>
      <c r="H154" s="145"/>
      <c r="I154" s="145"/>
      <c r="J154" s="146"/>
      <c r="K154" s="147">
        <f t="shared" si="4"/>
        <v>7</v>
      </c>
      <c r="L154" s="148"/>
    </row>
    <row r="155" spans="1:12" ht="12.75">
      <c r="A155" s="142">
        <v>18</v>
      </c>
      <c r="B155" s="144" t="s">
        <v>74</v>
      </c>
      <c r="C155" s="145"/>
      <c r="D155" s="145">
        <v>6</v>
      </c>
      <c r="E155" s="145"/>
      <c r="F155" s="145"/>
      <c r="G155" s="145"/>
      <c r="H155" s="145"/>
      <c r="I155" s="145"/>
      <c r="J155" s="146"/>
      <c r="K155" s="147">
        <f t="shared" si="4"/>
        <v>6</v>
      </c>
      <c r="L155" s="148"/>
    </row>
    <row r="156" spans="1:12" ht="12.75">
      <c r="A156" s="144">
        <v>19</v>
      </c>
      <c r="B156" s="144" t="s">
        <v>76</v>
      </c>
      <c r="C156" s="145"/>
      <c r="D156" s="145">
        <v>5</v>
      </c>
      <c r="E156" s="145"/>
      <c r="F156" s="145"/>
      <c r="G156" s="145"/>
      <c r="H156" s="145"/>
      <c r="I156" s="145"/>
      <c r="J156" s="146"/>
      <c r="K156" s="147">
        <f t="shared" si="4"/>
        <v>5</v>
      </c>
      <c r="L156" s="148"/>
    </row>
    <row r="157" spans="1:12" ht="12.75">
      <c r="A157" s="144">
        <v>20</v>
      </c>
      <c r="B157" s="144" t="s">
        <v>230</v>
      </c>
      <c r="C157" s="145"/>
      <c r="D157" s="145">
        <v>4</v>
      </c>
      <c r="E157" s="145"/>
      <c r="F157" s="145"/>
      <c r="G157" s="145"/>
      <c r="H157" s="145"/>
      <c r="I157" s="145"/>
      <c r="J157" s="146"/>
      <c r="K157" s="147">
        <f t="shared" si="4"/>
        <v>4</v>
      </c>
      <c r="L157" s="148"/>
    </row>
    <row r="158" spans="1:12" ht="12.75">
      <c r="A158" s="16"/>
      <c r="B158" s="16"/>
      <c r="C158" s="156"/>
      <c r="D158" s="156"/>
      <c r="E158" s="156"/>
      <c r="F158" s="156"/>
      <c r="G158" s="156"/>
      <c r="H158" s="156"/>
      <c r="I158" s="156"/>
      <c r="J158" s="156"/>
      <c r="K158" s="157"/>
      <c r="L158" s="156"/>
    </row>
    <row r="159" spans="1:12" ht="12.75">
      <c r="A159" s="5"/>
      <c r="B159" s="5"/>
      <c r="C159" s="120"/>
      <c r="D159" s="120"/>
      <c r="E159" s="120"/>
      <c r="F159" s="120"/>
      <c r="G159" s="120"/>
      <c r="H159" s="120"/>
      <c r="I159" s="120"/>
      <c r="J159" s="120"/>
      <c r="K159" s="156"/>
      <c r="L159" s="120"/>
    </row>
    <row r="160" spans="1:12" ht="12.75">
      <c r="A160" s="5"/>
      <c r="B160" s="27" t="s">
        <v>21</v>
      </c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1:12" ht="12.75">
      <c r="A161" s="121"/>
      <c r="B161" s="121"/>
      <c r="C161" s="122" t="s">
        <v>111</v>
      </c>
      <c r="D161" s="122" t="s">
        <v>116</v>
      </c>
      <c r="E161" s="122" t="s">
        <v>119</v>
      </c>
      <c r="F161" s="122" t="s">
        <v>411</v>
      </c>
      <c r="G161" s="122" t="s">
        <v>104</v>
      </c>
      <c r="H161" s="122" t="s">
        <v>412</v>
      </c>
      <c r="I161" s="122" t="s">
        <v>413</v>
      </c>
      <c r="J161" s="123" t="s">
        <v>414</v>
      </c>
      <c r="K161" s="124" t="s">
        <v>415</v>
      </c>
      <c r="L161" s="125" t="s">
        <v>416</v>
      </c>
    </row>
    <row r="162" spans="1:12" ht="12.75">
      <c r="A162" s="126">
        <v>1</v>
      </c>
      <c r="B162" s="133" t="s">
        <v>23</v>
      </c>
      <c r="C162" s="179">
        <v>25</v>
      </c>
      <c r="D162" s="134">
        <v>30</v>
      </c>
      <c r="E162" s="134">
        <v>30</v>
      </c>
      <c r="F162" s="134">
        <v>30</v>
      </c>
      <c r="G162" s="134">
        <v>30</v>
      </c>
      <c r="H162" s="134">
        <v>25</v>
      </c>
      <c r="I162" s="134">
        <v>25</v>
      </c>
      <c r="J162" s="135">
        <v>30</v>
      </c>
      <c r="K162" s="130">
        <f aca="true" t="shared" si="5" ref="K162:K179">SUM(C162:J162)</f>
        <v>225</v>
      </c>
      <c r="L162" s="136" t="s">
        <v>111</v>
      </c>
    </row>
    <row r="163" spans="1:12" ht="12.75">
      <c r="A163" s="132">
        <v>2</v>
      </c>
      <c r="B163" s="133" t="s">
        <v>3</v>
      </c>
      <c r="C163" s="168">
        <v>30</v>
      </c>
      <c r="D163" s="128">
        <v>21</v>
      </c>
      <c r="E163" s="128">
        <v>21</v>
      </c>
      <c r="F163" s="128">
        <v>25</v>
      </c>
      <c r="G163" s="128">
        <v>25</v>
      </c>
      <c r="H163" s="128"/>
      <c r="I163" s="128">
        <v>30</v>
      </c>
      <c r="J163" s="129">
        <v>21</v>
      </c>
      <c r="K163" s="130">
        <f t="shared" si="5"/>
        <v>173</v>
      </c>
      <c r="L163" s="131" t="s">
        <v>116</v>
      </c>
    </row>
    <row r="164" spans="1:12" ht="12.75">
      <c r="A164" s="132">
        <v>3</v>
      </c>
      <c r="B164" s="133" t="s">
        <v>22</v>
      </c>
      <c r="C164" s="134">
        <v>30</v>
      </c>
      <c r="D164" s="134">
        <v>25</v>
      </c>
      <c r="E164" s="134">
        <v>19</v>
      </c>
      <c r="F164" s="134">
        <v>21</v>
      </c>
      <c r="G164" s="134"/>
      <c r="H164" s="134">
        <v>18</v>
      </c>
      <c r="I164" s="134">
        <v>19</v>
      </c>
      <c r="J164" s="135">
        <v>25</v>
      </c>
      <c r="K164" s="130">
        <f>SUM(C164:J164)</f>
        <v>157</v>
      </c>
      <c r="L164" s="136" t="s">
        <v>119</v>
      </c>
    </row>
    <row r="165" spans="1:12" ht="12.75">
      <c r="A165" s="132">
        <v>4</v>
      </c>
      <c r="B165" s="127" t="s">
        <v>27</v>
      </c>
      <c r="C165" s="128">
        <v>18</v>
      </c>
      <c r="D165" s="128">
        <v>17</v>
      </c>
      <c r="E165" s="134">
        <v>0</v>
      </c>
      <c r="F165" s="134"/>
      <c r="G165" s="134">
        <v>19</v>
      </c>
      <c r="H165" s="134">
        <v>17</v>
      </c>
      <c r="I165" s="180">
        <v>30</v>
      </c>
      <c r="J165" s="135">
        <v>17</v>
      </c>
      <c r="K165" s="130">
        <f t="shared" si="5"/>
        <v>118</v>
      </c>
      <c r="L165" s="136">
        <v>4</v>
      </c>
    </row>
    <row r="166" spans="1:12" ht="12.75">
      <c r="A166" s="132">
        <v>5</v>
      </c>
      <c r="B166" s="133" t="s">
        <v>29</v>
      </c>
      <c r="C166" s="134">
        <v>16</v>
      </c>
      <c r="D166" s="134">
        <v>15</v>
      </c>
      <c r="E166" s="134">
        <v>15</v>
      </c>
      <c r="F166" s="134">
        <v>0</v>
      </c>
      <c r="G166" s="134">
        <v>21</v>
      </c>
      <c r="H166" s="134">
        <v>16</v>
      </c>
      <c r="I166" s="134">
        <v>18</v>
      </c>
      <c r="J166" s="135">
        <v>16</v>
      </c>
      <c r="K166" s="130">
        <f t="shared" si="5"/>
        <v>117</v>
      </c>
      <c r="L166" s="136">
        <v>5</v>
      </c>
    </row>
    <row r="167" spans="1:12" ht="12.75">
      <c r="A167" s="132">
        <v>6</v>
      </c>
      <c r="B167" s="133" t="s">
        <v>26</v>
      </c>
      <c r="C167" s="134">
        <v>19</v>
      </c>
      <c r="D167" s="134">
        <v>16</v>
      </c>
      <c r="E167" s="134"/>
      <c r="F167" s="134">
        <v>19</v>
      </c>
      <c r="G167" s="134">
        <v>18</v>
      </c>
      <c r="H167" s="134"/>
      <c r="I167" s="134"/>
      <c r="J167" s="135">
        <v>19</v>
      </c>
      <c r="K167" s="130">
        <f t="shared" si="5"/>
        <v>91</v>
      </c>
      <c r="L167" s="136">
        <v>6</v>
      </c>
    </row>
    <row r="168" spans="1:12" ht="12.75">
      <c r="A168" s="132">
        <v>7</v>
      </c>
      <c r="B168" s="132" t="s">
        <v>195</v>
      </c>
      <c r="C168" s="163"/>
      <c r="D168" s="163">
        <v>19</v>
      </c>
      <c r="E168" s="180">
        <v>30</v>
      </c>
      <c r="F168" s="163"/>
      <c r="G168" s="163"/>
      <c r="H168" s="163">
        <v>19</v>
      </c>
      <c r="I168" s="163"/>
      <c r="J168" s="164"/>
      <c r="K168" s="161">
        <f t="shared" si="5"/>
        <v>68</v>
      </c>
      <c r="L168" s="170"/>
    </row>
    <row r="169" spans="1:12" ht="12.75">
      <c r="A169" s="132">
        <v>8</v>
      </c>
      <c r="B169" s="144" t="s">
        <v>354</v>
      </c>
      <c r="C169" s="145"/>
      <c r="D169" s="180">
        <v>30</v>
      </c>
      <c r="E169" s="173"/>
      <c r="F169" s="173"/>
      <c r="G169" s="173"/>
      <c r="H169" s="173">
        <v>30</v>
      </c>
      <c r="I169" s="173"/>
      <c r="J169" s="146"/>
      <c r="K169" s="147">
        <f t="shared" si="5"/>
        <v>60</v>
      </c>
      <c r="L169" s="170"/>
    </row>
    <row r="170" spans="1:12" ht="12.75">
      <c r="A170" s="137">
        <v>9</v>
      </c>
      <c r="B170" s="137" t="s">
        <v>24</v>
      </c>
      <c r="C170" s="159">
        <v>21</v>
      </c>
      <c r="D170" s="159">
        <v>18</v>
      </c>
      <c r="E170" s="159"/>
      <c r="F170" s="159"/>
      <c r="G170" s="159"/>
      <c r="H170" s="159"/>
      <c r="I170" s="159"/>
      <c r="J170" s="160"/>
      <c r="K170" s="161">
        <f t="shared" si="5"/>
        <v>39</v>
      </c>
      <c r="L170" s="162"/>
    </row>
    <row r="171" spans="1:12" ht="12.75">
      <c r="A171" s="144">
        <v>10</v>
      </c>
      <c r="B171" s="144" t="s">
        <v>249</v>
      </c>
      <c r="C171" s="145"/>
      <c r="D171" s="145"/>
      <c r="E171" s="145">
        <v>17</v>
      </c>
      <c r="F171" s="145"/>
      <c r="G171" s="145"/>
      <c r="H171" s="145">
        <v>21</v>
      </c>
      <c r="I171" s="145"/>
      <c r="J171" s="146"/>
      <c r="K171" s="147">
        <f t="shared" si="5"/>
        <v>38</v>
      </c>
      <c r="L171" s="148"/>
    </row>
    <row r="172" spans="1:12" ht="12.75">
      <c r="A172" s="144">
        <v>11</v>
      </c>
      <c r="B172" s="144" t="s">
        <v>252</v>
      </c>
      <c r="C172" s="145"/>
      <c r="D172" s="145"/>
      <c r="E172" s="145">
        <v>0</v>
      </c>
      <c r="F172" s="145"/>
      <c r="G172" s="145">
        <v>17</v>
      </c>
      <c r="H172" s="145"/>
      <c r="I172" s="145">
        <v>17</v>
      </c>
      <c r="J172" s="146"/>
      <c r="K172" s="147">
        <f t="shared" si="5"/>
        <v>34</v>
      </c>
      <c r="L172" s="148"/>
    </row>
    <row r="173" spans="1:12" ht="12.75">
      <c r="A173" s="144">
        <v>12</v>
      </c>
      <c r="B173" s="144" t="s">
        <v>247</v>
      </c>
      <c r="C173" s="145"/>
      <c r="D173" s="145"/>
      <c r="E173" s="145">
        <v>25</v>
      </c>
      <c r="F173" s="145"/>
      <c r="G173" s="145"/>
      <c r="H173" s="145"/>
      <c r="I173" s="145"/>
      <c r="J173" s="146"/>
      <c r="K173" s="147">
        <f t="shared" si="5"/>
        <v>25</v>
      </c>
      <c r="L173" s="148"/>
    </row>
    <row r="174" spans="1:12" ht="12.75">
      <c r="A174" s="142">
        <v>13</v>
      </c>
      <c r="B174" s="142" t="s">
        <v>375</v>
      </c>
      <c r="C174" s="150"/>
      <c r="D174" s="151"/>
      <c r="E174" s="151"/>
      <c r="F174" s="151"/>
      <c r="G174" s="151"/>
      <c r="H174" s="151"/>
      <c r="I174" s="151">
        <v>21</v>
      </c>
      <c r="J174" s="152"/>
      <c r="K174" s="149">
        <f t="shared" si="5"/>
        <v>21</v>
      </c>
      <c r="L174" s="154"/>
    </row>
    <row r="175" spans="1:12" ht="12.75">
      <c r="A175" s="142">
        <v>14</v>
      </c>
      <c r="B175" s="142" t="s">
        <v>248</v>
      </c>
      <c r="C175" s="150"/>
      <c r="D175" s="150"/>
      <c r="E175" s="150">
        <v>18</v>
      </c>
      <c r="F175" s="150"/>
      <c r="G175" s="150"/>
      <c r="H175" s="150"/>
      <c r="I175" s="150"/>
      <c r="J175" s="152"/>
      <c r="K175" s="153">
        <f t="shared" si="5"/>
        <v>18</v>
      </c>
      <c r="L175" s="154"/>
    </row>
    <row r="176" spans="1:12" ht="12.75">
      <c r="A176" s="142">
        <v>15</v>
      </c>
      <c r="B176" s="142" t="s">
        <v>24</v>
      </c>
      <c r="C176" s="150"/>
      <c r="D176" s="150"/>
      <c r="E176" s="150"/>
      <c r="F176" s="150"/>
      <c r="G176" s="150"/>
      <c r="H176" s="150"/>
      <c r="I176" s="150"/>
      <c r="J176" s="152">
        <v>18</v>
      </c>
      <c r="K176" s="153">
        <f t="shared" si="5"/>
        <v>18</v>
      </c>
      <c r="L176" s="154"/>
    </row>
    <row r="177" spans="1:12" ht="12.75">
      <c r="A177" s="144">
        <v>16</v>
      </c>
      <c r="B177" s="132" t="s">
        <v>28</v>
      </c>
      <c r="C177" s="163">
        <v>17</v>
      </c>
      <c r="D177" s="163"/>
      <c r="E177" s="163"/>
      <c r="F177" s="163"/>
      <c r="G177" s="163"/>
      <c r="H177" s="163"/>
      <c r="I177" s="163"/>
      <c r="J177" s="164"/>
      <c r="K177" s="175">
        <f t="shared" si="5"/>
        <v>17</v>
      </c>
      <c r="L177" s="148"/>
    </row>
    <row r="178" spans="1:12" ht="12.75">
      <c r="A178" s="142">
        <v>17</v>
      </c>
      <c r="B178" s="142" t="s">
        <v>251</v>
      </c>
      <c r="C178" s="150"/>
      <c r="D178" s="150"/>
      <c r="E178" s="150">
        <v>16</v>
      </c>
      <c r="F178" s="150"/>
      <c r="G178" s="150"/>
      <c r="H178" s="150"/>
      <c r="I178" s="150"/>
      <c r="J178" s="152"/>
      <c r="K178" s="153">
        <f t="shared" si="5"/>
        <v>16</v>
      </c>
      <c r="L178" s="154"/>
    </row>
    <row r="179" spans="1:13" ht="12.75">
      <c r="A179" s="144">
        <v>18</v>
      </c>
      <c r="B179" s="144" t="s">
        <v>89</v>
      </c>
      <c r="C179" s="145"/>
      <c r="D179" s="145">
        <v>0</v>
      </c>
      <c r="E179" s="145"/>
      <c r="F179" s="145"/>
      <c r="G179" s="145"/>
      <c r="H179" s="145"/>
      <c r="I179" s="145"/>
      <c r="J179" s="146"/>
      <c r="K179" s="167">
        <f t="shared" si="5"/>
        <v>0</v>
      </c>
      <c r="L179" s="148"/>
      <c r="M179" s="181"/>
    </row>
    <row r="180" spans="1:13" ht="12.75">
      <c r="A180" s="5"/>
      <c r="B180" s="5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81"/>
    </row>
    <row r="181" spans="1:12" ht="12.75">
      <c r="A181" s="5"/>
      <c r="B181" s="182" t="s">
        <v>51</v>
      </c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1:12" ht="12.75">
      <c r="A182" s="121"/>
      <c r="B182" s="121"/>
      <c r="C182" s="122" t="s">
        <v>111</v>
      </c>
      <c r="D182" s="122" t="s">
        <v>116</v>
      </c>
      <c r="E182" s="122" t="s">
        <v>119</v>
      </c>
      <c r="F182" s="122" t="s">
        <v>411</v>
      </c>
      <c r="G182" s="122" t="s">
        <v>104</v>
      </c>
      <c r="H182" s="122" t="s">
        <v>412</v>
      </c>
      <c r="I182" s="122" t="s">
        <v>413</v>
      </c>
      <c r="J182" s="123" t="s">
        <v>414</v>
      </c>
      <c r="K182" s="124" t="s">
        <v>415</v>
      </c>
      <c r="L182" s="125" t="s">
        <v>416</v>
      </c>
    </row>
    <row r="183" spans="1:12" ht="12.75">
      <c r="A183" s="126">
        <v>1</v>
      </c>
      <c r="B183" s="158" t="s">
        <v>53</v>
      </c>
      <c r="C183" s="179">
        <v>25</v>
      </c>
      <c r="D183" s="128">
        <v>30</v>
      </c>
      <c r="E183" s="128">
        <v>21</v>
      </c>
      <c r="F183" s="128">
        <v>18</v>
      </c>
      <c r="G183" s="128">
        <v>30</v>
      </c>
      <c r="H183" s="128">
        <v>30</v>
      </c>
      <c r="I183" s="128">
        <v>25</v>
      </c>
      <c r="J183" s="129">
        <v>25</v>
      </c>
      <c r="K183" s="130">
        <f aca="true" t="shared" si="6" ref="K183:K192">SUM(C183:J183)</f>
        <v>204</v>
      </c>
      <c r="L183" s="131" t="s">
        <v>111</v>
      </c>
    </row>
    <row r="184" spans="1:12" ht="12.75">
      <c r="A184" s="132">
        <v>2</v>
      </c>
      <c r="B184" s="133" t="s">
        <v>52</v>
      </c>
      <c r="C184" s="134">
        <v>30</v>
      </c>
      <c r="D184" s="134">
        <v>25</v>
      </c>
      <c r="E184" s="134">
        <v>30</v>
      </c>
      <c r="F184" s="134">
        <v>25</v>
      </c>
      <c r="G184" s="134"/>
      <c r="H184" s="180">
        <v>30</v>
      </c>
      <c r="I184" s="134">
        <v>30</v>
      </c>
      <c r="J184" s="135">
        <v>30</v>
      </c>
      <c r="K184" s="130">
        <f>SUM(C184:J184)</f>
        <v>200</v>
      </c>
      <c r="L184" s="136" t="s">
        <v>116</v>
      </c>
    </row>
    <row r="185" spans="1:12" ht="12.75">
      <c r="A185" s="137">
        <v>3</v>
      </c>
      <c r="B185" s="133" t="s">
        <v>293</v>
      </c>
      <c r="C185" s="134"/>
      <c r="D185" s="139"/>
      <c r="E185" s="139"/>
      <c r="F185" s="139">
        <v>17</v>
      </c>
      <c r="G185" s="183">
        <v>30</v>
      </c>
      <c r="H185" s="139"/>
      <c r="I185" s="139">
        <v>19</v>
      </c>
      <c r="J185" s="140">
        <v>21</v>
      </c>
      <c r="K185" s="130">
        <f t="shared" si="6"/>
        <v>87</v>
      </c>
      <c r="L185" s="141" t="s">
        <v>119</v>
      </c>
    </row>
    <row r="186" spans="1:12" ht="12.75">
      <c r="A186" s="142">
        <v>4</v>
      </c>
      <c r="B186" s="184" t="s">
        <v>257</v>
      </c>
      <c r="C186" s="185"/>
      <c r="D186" s="151"/>
      <c r="E186" s="151">
        <v>25</v>
      </c>
      <c r="F186" s="151">
        <v>21</v>
      </c>
      <c r="G186" s="159"/>
      <c r="H186" s="151"/>
      <c r="I186" s="151"/>
      <c r="J186" s="172"/>
      <c r="K186" s="147">
        <f t="shared" si="6"/>
        <v>46</v>
      </c>
      <c r="L186" s="177"/>
    </row>
    <row r="187" spans="1:12" ht="12.75">
      <c r="A187" s="142">
        <v>5</v>
      </c>
      <c r="B187" s="137" t="s">
        <v>54</v>
      </c>
      <c r="C187" s="159">
        <v>21</v>
      </c>
      <c r="D187" s="159"/>
      <c r="E187" s="159"/>
      <c r="F187" s="159"/>
      <c r="G187" s="159">
        <v>25</v>
      </c>
      <c r="H187" s="159"/>
      <c r="I187" s="159"/>
      <c r="J187" s="160"/>
      <c r="K187" s="161">
        <f t="shared" si="6"/>
        <v>46</v>
      </c>
      <c r="L187" s="177"/>
    </row>
    <row r="188" spans="1:12" ht="12.75">
      <c r="A188" s="144">
        <v>6</v>
      </c>
      <c r="B188" s="144" t="s">
        <v>195</v>
      </c>
      <c r="C188" s="173"/>
      <c r="D188" s="173"/>
      <c r="E188" s="173"/>
      <c r="F188" s="173">
        <v>30</v>
      </c>
      <c r="G188" s="173"/>
      <c r="H188" s="173"/>
      <c r="I188" s="173"/>
      <c r="J188" s="174"/>
      <c r="K188" s="147">
        <f t="shared" si="6"/>
        <v>30</v>
      </c>
      <c r="L188" s="176"/>
    </row>
    <row r="189" spans="1:12" ht="12.75">
      <c r="A189" s="144">
        <v>7</v>
      </c>
      <c r="B189" s="144" t="s">
        <v>313</v>
      </c>
      <c r="C189" s="173"/>
      <c r="D189" s="173"/>
      <c r="E189" s="173"/>
      <c r="F189" s="173"/>
      <c r="G189" s="163">
        <v>21</v>
      </c>
      <c r="H189" s="173"/>
      <c r="I189" s="173"/>
      <c r="J189" s="174"/>
      <c r="K189" s="147">
        <f t="shared" si="6"/>
        <v>21</v>
      </c>
      <c r="L189" s="176"/>
    </row>
    <row r="190" spans="1:12" ht="12.75">
      <c r="A190" s="144">
        <v>8</v>
      </c>
      <c r="B190" s="144" t="s">
        <v>378</v>
      </c>
      <c r="C190" s="173"/>
      <c r="D190" s="173"/>
      <c r="E190" s="173"/>
      <c r="F190" s="173"/>
      <c r="G190" s="173"/>
      <c r="H190" s="173"/>
      <c r="I190" s="173">
        <v>21</v>
      </c>
      <c r="J190" s="174"/>
      <c r="K190" s="147">
        <f>SUM(C190:J190)</f>
        <v>21</v>
      </c>
      <c r="L190" s="176"/>
    </row>
    <row r="191" spans="1:12" ht="12.75">
      <c r="A191" s="144">
        <v>9</v>
      </c>
      <c r="B191" s="144" t="s">
        <v>258</v>
      </c>
      <c r="C191" s="173"/>
      <c r="D191" s="173"/>
      <c r="E191" s="173">
        <v>19</v>
      </c>
      <c r="F191" s="173"/>
      <c r="G191" s="173"/>
      <c r="H191" s="173"/>
      <c r="I191" s="173"/>
      <c r="J191" s="174"/>
      <c r="K191" s="147">
        <f t="shared" si="6"/>
        <v>19</v>
      </c>
      <c r="L191" s="176"/>
    </row>
    <row r="192" spans="1:12" ht="12.75">
      <c r="A192" s="144">
        <v>10</v>
      </c>
      <c r="B192" s="144" t="s">
        <v>27</v>
      </c>
      <c r="C192" s="173"/>
      <c r="D192" s="173"/>
      <c r="E192" s="173"/>
      <c r="F192" s="173">
        <v>19</v>
      </c>
      <c r="G192" s="173"/>
      <c r="H192" s="173"/>
      <c r="I192" s="173"/>
      <c r="J192" s="174"/>
      <c r="K192" s="147">
        <f t="shared" si="6"/>
        <v>19</v>
      </c>
      <c r="L192" s="176"/>
    </row>
    <row r="193" spans="1:12" ht="12.75">
      <c r="A193" s="144">
        <v>11</v>
      </c>
      <c r="B193" s="144" t="s">
        <v>259</v>
      </c>
      <c r="C193" s="145"/>
      <c r="D193" s="173"/>
      <c r="E193" s="173">
        <v>18</v>
      </c>
      <c r="F193" s="173"/>
      <c r="G193" s="173"/>
      <c r="H193" s="173"/>
      <c r="I193" s="173"/>
      <c r="J193" s="174"/>
      <c r="K193" s="147">
        <f>SUM(C193:J193)</f>
        <v>18</v>
      </c>
      <c r="L193" s="176"/>
    </row>
    <row r="194" spans="1:12" ht="12.75">
      <c r="A194" s="144">
        <v>12</v>
      </c>
      <c r="B194" s="144" t="s">
        <v>261</v>
      </c>
      <c r="C194" s="173"/>
      <c r="D194" s="173"/>
      <c r="E194" s="173">
        <v>0</v>
      </c>
      <c r="F194" s="173"/>
      <c r="G194" s="173"/>
      <c r="H194" s="173"/>
      <c r="I194" s="173"/>
      <c r="J194" s="174"/>
      <c r="K194" s="167">
        <f>SUM(C194:J194)</f>
        <v>0</v>
      </c>
      <c r="L194" s="176"/>
    </row>
    <row r="195" spans="1:12" ht="12.75">
      <c r="A195" s="5"/>
      <c r="B195" s="5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1:12" ht="12.75">
      <c r="A196" s="5"/>
      <c r="B196" s="27" t="s">
        <v>420</v>
      </c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1:12" ht="12.75">
      <c r="A197" s="121"/>
      <c r="B197" s="121"/>
      <c r="C197" s="122" t="s">
        <v>111</v>
      </c>
      <c r="D197" s="122" t="s">
        <v>116</v>
      </c>
      <c r="E197" s="122" t="s">
        <v>119</v>
      </c>
      <c r="F197" s="122" t="s">
        <v>411</v>
      </c>
      <c r="G197" s="122" t="s">
        <v>104</v>
      </c>
      <c r="H197" s="122" t="s">
        <v>412</v>
      </c>
      <c r="I197" s="122" t="s">
        <v>413</v>
      </c>
      <c r="J197" s="123" t="s">
        <v>414</v>
      </c>
      <c r="K197" s="186" t="s">
        <v>415</v>
      </c>
      <c r="L197" s="120"/>
    </row>
    <row r="198" spans="1:12" ht="12.75">
      <c r="A198" s="126">
        <v>1</v>
      </c>
      <c r="B198" s="187" t="s">
        <v>75</v>
      </c>
      <c r="C198" s="185">
        <v>1</v>
      </c>
      <c r="D198" s="185"/>
      <c r="E198" s="185">
        <v>1</v>
      </c>
      <c r="F198" s="185"/>
      <c r="G198" s="185"/>
      <c r="H198" s="185">
        <v>1</v>
      </c>
      <c r="I198" s="185"/>
      <c r="J198" s="188">
        <v>1</v>
      </c>
      <c r="K198" s="189">
        <f aca="true" t="shared" si="7" ref="K198:K240">SUM(C198:J198)</f>
        <v>4</v>
      </c>
      <c r="L198" s="120"/>
    </row>
    <row r="199" spans="1:12" ht="12.75">
      <c r="A199" s="132">
        <v>2</v>
      </c>
      <c r="B199" s="144" t="s">
        <v>73</v>
      </c>
      <c r="C199" s="145">
        <v>1</v>
      </c>
      <c r="D199" s="145"/>
      <c r="E199" s="145">
        <v>1</v>
      </c>
      <c r="F199" s="145">
        <v>1</v>
      </c>
      <c r="G199" s="145"/>
      <c r="H199" s="145"/>
      <c r="I199" s="145"/>
      <c r="J199" s="146"/>
      <c r="K199" s="147">
        <f t="shared" si="7"/>
        <v>3</v>
      </c>
      <c r="L199" s="120"/>
    </row>
    <row r="200" spans="1:12" ht="12.75">
      <c r="A200" s="132">
        <v>3</v>
      </c>
      <c r="B200" s="144" t="s">
        <v>78</v>
      </c>
      <c r="C200" s="145">
        <v>1</v>
      </c>
      <c r="D200" s="145"/>
      <c r="E200" s="145">
        <v>1</v>
      </c>
      <c r="F200" s="145"/>
      <c r="G200" s="145"/>
      <c r="H200" s="145"/>
      <c r="I200" s="145"/>
      <c r="J200" s="146">
        <v>1</v>
      </c>
      <c r="K200" s="147">
        <f t="shared" si="7"/>
        <v>3</v>
      </c>
      <c r="L200" s="120"/>
    </row>
    <row r="201" spans="1:12" ht="12.75">
      <c r="A201" s="190">
        <v>4</v>
      </c>
      <c r="B201" s="144" t="s">
        <v>72</v>
      </c>
      <c r="C201" s="145">
        <v>1</v>
      </c>
      <c r="D201" s="145"/>
      <c r="E201" s="145">
        <v>1</v>
      </c>
      <c r="F201" s="145"/>
      <c r="G201" s="145"/>
      <c r="H201" s="145"/>
      <c r="I201" s="145"/>
      <c r="J201" s="146"/>
      <c r="K201" s="147">
        <f t="shared" si="7"/>
        <v>2</v>
      </c>
      <c r="L201" s="120"/>
    </row>
    <row r="202" spans="1:12" ht="12.75">
      <c r="A202" s="190">
        <v>5</v>
      </c>
      <c r="B202" s="132" t="s">
        <v>69</v>
      </c>
      <c r="C202" s="163">
        <v>1</v>
      </c>
      <c r="D202" s="163"/>
      <c r="E202" s="163">
        <v>1</v>
      </c>
      <c r="F202" s="163"/>
      <c r="G202" s="163"/>
      <c r="H202" s="163"/>
      <c r="I202" s="163"/>
      <c r="J202" s="164"/>
      <c r="K202" s="161">
        <f t="shared" si="7"/>
        <v>2</v>
      </c>
      <c r="L202" s="120"/>
    </row>
    <row r="203" spans="1:12" ht="12.75">
      <c r="A203" s="190">
        <v>6</v>
      </c>
      <c r="B203" s="144" t="s">
        <v>159</v>
      </c>
      <c r="C203" s="145">
        <v>1</v>
      </c>
      <c r="D203" s="145"/>
      <c r="E203" s="145">
        <v>1</v>
      </c>
      <c r="F203" s="145"/>
      <c r="G203" s="145"/>
      <c r="H203" s="145"/>
      <c r="I203" s="145"/>
      <c r="J203" s="146"/>
      <c r="K203" s="147">
        <f t="shared" si="7"/>
        <v>2</v>
      </c>
      <c r="L203" s="120"/>
    </row>
    <row r="204" spans="1:12" ht="12.75">
      <c r="A204" s="190">
        <v>7</v>
      </c>
      <c r="B204" s="137" t="s">
        <v>68</v>
      </c>
      <c r="C204" s="159">
        <v>1</v>
      </c>
      <c r="D204" s="159"/>
      <c r="E204" s="159">
        <v>1</v>
      </c>
      <c r="F204" s="159"/>
      <c r="G204" s="159"/>
      <c r="H204" s="159"/>
      <c r="I204" s="159"/>
      <c r="J204" s="160"/>
      <c r="K204" s="161">
        <f>SUM(C204:J204)</f>
        <v>2</v>
      </c>
      <c r="L204" s="120"/>
    </row>
    <row r="205" spans="1:12" ht="12.75">
      <c r="A205" s="190">
        <v>8</v>
      </c>
      <c r="B205" s="144" t="s">
        <v>272</v>
      </c>
      <c r="C205" s="145"/>
      <c r="D205" s="145"/>
      <c r="E205" s="145">
        <v>1</v>
      </c>
      <c r="F205" s="145"/>
      <c r="G205" s="145"/>
      <c r="H205" s="145"/>
      <c r="I205" s="145"/>
      <c r="J205" s="146"/>
      <c r="K205" s="147">
        <f t="shared" si="7"/>
        <v>1</v>
      </c>
      <c r="L205" s="120"/>
    </row>
    <row r="206" spans="1:12" ht="12.75">
      <c r="A206" s="190">
        <v>9</v>
      </c>
      <c r="B206" s="190" t="s">
        <v>76</v>
      </c>
      <c r="C206" s="173">
        <v>1</v>
      </c>
      <c r="D206" s="173"/>
      <c r="E206" s="173"/>
      <c r="F206" s="173"/>
      <c r="G206" s="173"/>
      <c r="H206" s="173"/>
      <c r="I206" s="173"/>
      <c r="J206" s="174"/>
      <c r="K206" s="147">
        <f t="shared" si="7"/>
        <v>1</v>
      </c>
      <c r="L206" s="120"/>
    </row>
    <row r="207" spans="1:12" ht="12.75">
      <c r="A207" s="190">
        <v>10</v>
      </c>
      <c r="B207" s="132" t="s">
        <v>71</v>
      </c>
      <c r="C207" s="163">
        <v>1</v>
      </c>
      <c r="D207" s="163"/>
      <c r="E207" s="163"/>
      <c r="F207" s="163"/>
      <c r="G207" s="163"/>
      <c r="H207" s="163"/>
      <c r="I207" s="163"/>
      <c r="J207" s="164"/>
      <c r="K207" s="161">
        <f t="shared" si="7"/>
        <v>1</v>
      </c>
      <c r="L207" s="120"/>
    </row>
    <row r="208" spans="1:12" ht="12.75">
      <c r="A208" s="190">
        <v>11</v>
      </c>
      <c r="B208" s="144" t="s">
        <v>279</v>
      </c>
      <c r="C208" s="145"/>
      <c r="D208" s="145"/>
      <c r="E208" s="145">
        <v>1</v>
      </c>
      <c r="F208" s="145"/>
      <c r="G208" s="145"/>
      <c r="H208" s="145"/>
      <c r="I208" s="145"/>
      <c r="J208" s="146"/>
      <c r="K208" s="147">
        <f t="shared" si="7"/>
        <v>1</v>
      </c>
      <c r="L208" s="120"/>
    </row>
    <row r="209" spans="1:12" ht="12.75">
      <c r="A209" s="190">
        <v>12</v>
      </c>
      <c r="B209" s="144" t="s">
        <v>74</v>
      </c>
      <c r="C209" s="145">
        <v>1</v>
      </c>
      <c r="D209" s="145"/>
      <c r="E209" s="145"/>
      <c r="F209" s="145"/>
      <c r="G209" s="145"/>
      <c r="H209" s="145"/>
      <c r="I209" s="145"/>
      <c r="J209" s="146"/>
      <c r="K209" s="147">
        <f t="shared" si="7"/>
        <v>1</v>
      </c>
      <c r="L209" s="120"/>
    </row>
    <row r="210" spans="1:12" ht="12.75">
      <c r="A210" s="190">
        <v>13</v>
      </c>
      <c r="B210" s="144" t="s">
        <v>205</v>
      </c>
      <c r="C210" s="145"/>
      <c r="D210" s="145"/>
      <c r="E210" s="145">
        <v>1</v>
      </c>
      <c r="F210" s="145"/>
      <c r="G210" s="145"/>
      <c r="H210" s="145"/>
      <c r="I210" s="145"/>
      <c r="J210" s="146"/>
      <c r="K210" s="149">
        <f t="shared" si="7"/>
        <v>1</v>
      </c>
      <c r="L210" s="120"/>
    </row>
    <row r="211" spans="1:12" ht="12.75">
      <c r="A211" s="191">
        <v>14</v>
      </c>
      <c r="B211" s="142" t="s">
        <v>278</v>
      </c>
      <c r="C211" s="150"/>
      <c r="D211" s="150"/>
      <c r="E211" s="150">
        <v>1</v>
      </c>
      <c r="F211" s="150"/>
      <c r="G211" s="150"/>
      <c r="H211" s="150"/>
      <c r="I211" s="150"/>
      <c r="J211" s="152"/>
      <c r="K211" s="153">
        <f t="shared" si="7"/>
        <v>1</v>
      </c>
      <c r="L211" s="120"/>
    </row>
    <row r="212" spans="1:12" ht="12.75">
      <c r="A212" s="190">
        <v>15</v>
      </c>
      <c r="B212" s="144" t="s">
        <v>273</v>
      </c>
      <c r="C212" s="150"/>
      <c r="D212" s="150"/>
      <c r="E212" s="150">
        <v>1</v>
      </c>
      <c r="F212" s="150"/>
      <c r="G212" s="150"/>
      <c r="H212" s="150"/>
      <c r="I212" s="150"/>
      <c r="J212" s="152"/>
      <c r="K212" s="153">
        <f t="shared" si="7"/>
        <v>1</v>
      </c>
      <c r="L212" s="120"/>
    </row>
    <row r="213" spans="1:12" ht="12.75">
      <c r="A213" s="190">
        <v>16</v>
      </c>
      <c r="B213" s="142" t="s">
        <v>277</v>
      </c>
      <c r="C213" s="150"/>
      <c r="D213" s="150"/>
      <c r="E213" s="150">
        <v>1</v>
      </c>
      <c r="F213" s="150"/>
      <c r="G213" s="150"/>
      <c r="H213" s="150"/>
      <c r="I213" s="150"/>
      <c r="J213" s="152"/>
      <c r="K213" s="153">
        <f t="shared" si="7"/>
        <v>1</v>
      </c>
      <c r="L213" s="120"/>
    </row>
    <row r="214" spans="1:12" ht="12.75">
      <c r="A214" s="190">
        <v>17</v>
      </c>
      <c r="B214" s="142" t="s">
        <v>80</v>
      </c>
      <c r="C214" s="150">
        <v>1</v>
      </c>
      <c r="D214" s="150"/>
      <c r="E214" s="150"/>
      <c r="F214" s="150"/>
      <c r="G214" s="150"/>
      <c r="H214" s="150"/>
      <c r="I214" s="150"/>
      <c r="J214" s="152"/>
      <c r="K214" s="153">
        <f t="shared" si="7"/>
        <v>1</v>
      </c>
      <c r="L214" s="120"/>
    </row>
    <row r="215" spans="1:12" ht="12.75">
      <c r="A215" s="190">
        <v>18</v>
      </c>
      <c r="B215" s="142" t="s">
        <v>275</v>
      </c>
      <c r="C215" s="150"/>
      <c r="D215" s="150"/>
      <c r="E215" s="150">
        <v>1</v>
      </c>
      <c r="F215" s="150"/>
      <c r="G215" s="150"/>
      <c r="H215" s="150"/>
      <c r="I215" s="150"/>
      <c r="J215" s="152"/>
      <c r="K215" s="153">
        <f t="shared" si="7"/>
        <v>1</v>
      </c>
      <c r="L215" s="120"/>
    </row>
    <row r="216" spans="1:12" ht="12.75">
      <c r="A216" s="191">
        <v>19</v>
      </c>
      <c r="B216" s="142" t="s">
        <v>252</v>
      </c>
      <c r="C216" s="150"/>
      <c r="D216" s="150"/>
      <c r="E216" s="150"/>
      <c r="F216" s="150">
        <v>1</v>
      </c>
      <c r="G216" s="150"/>
      <c r="H216" s="150"/>
      <c r="I216" s="150"/>
      <c r="J216" s="152"/>
      <c r="K216" s="153">
        <f t="shared" si="7"/>
        <v>1</v>
      </c>
      <c r="L216" s="120"/>
    </row>
    <row r="217" spans="1:12" ht="12.75">
      <c r="A217" s="190">
        <v>20</v>
      </c>
      <c r="B217" s="142" t="s">
        <v>161</v>
      </c>
      <c r="C217" s="150"/>
      <c r="D217" s="150"/>
      <c r="E217" s="150"/>
      <c r="F217" s="150">
        <v>1</v>
      </c>
      <c r="G217" s="150"/>
      <c r="H217" s="150"/>
      <c r="I217" s="150"/>
      <c r="J217" s="152"/>
      <c r="K217" s="153">
        <f t="shared" si="7"/>
        <v>1</v>
      </c>
      <c r="L217" s="120"/>
    </row>
    <row r="218" spans="1:12" ht="12.75">
      <c r="A218" s="190">
        <v>21</v>
      </c>
      <c r="B218" s="142" t="s">
        <v>421</v>
      </c>
      <c r="C218" s="150"/>
      <c r="D218" s="150"/>
      <c r="E218" s="150"/>
      <c r="F218" s="150"/>
      <c r="G218" s="150"/>
      <c r="H218" s="150">
        <v>1</v>
      </c>
      <c r="I218" s="150"/>
      <c r="J218" s="152"/>
      <c r="K218" s="153">
        <f t="shared" si="7"/>
        <v>1</v>
      </c>
      <c r="L218" s="120"/>
    </row>
    <row r="219" spans="1:12" ht="12.75">
      <c r="A219" s="190">
        <v>22</v>
      </c>
      <c r="B219" s="142" t="s">
        <v>151</v>
      </c>
      <c r="C219" s="150"/>
      <c r="D219" s="150"/>
      <c r="E219" s="150"/>
      <c r="F219" s="150"/>
      <c r="G219" s="150"/>
      <c r="H219" s="150">
        <v>1</v>
      </c>
      <c r="I219" s="150"/>
      <c r="J219" s="152"/>
      <c r="K219" s="153">
        <f t="shared" si="7"/>
        <v>1</v>
      </c>
      <c r="L219" s="120"/>
    </row>
    <row r="220" spans="1:12" ht="12.75">
      <c r="A220" s="191">
        <v>23</v>
      </c>
      <c r="B220" s="142" t="s">
        <v>149</v>
      </c>
      <c r="C220" s="150"/>
      <c r="D220" s="150"/>
      <c r="E220" s="150"/>
      <c r="F220" s="150"/>
      <c r="G220" s="150"/>
      <c r="H220" s="150">
        <v>1</v>
      </c>
      <c r="I220" s="150"/>
      <c r="J220" s="152"/>
      <c r="K220" s="153">
        <f t="shared" si="7"/>
        <v>1</v>
      </c>
      <c r="L220" s="120"/>
    </row>
    <row r="221" spans="1:12" ht="12.75">
      <c r="A221" s="190">
        <v>24</v>
      </c>
      <c r="B221" s="144" t="s">
        <v>368</v>
      </c>
      <c r="C221" s="145"/>
      <c r="D221" s="145"/>
      <c r="E221" s="145"/>
      <c r="F221" s="145"/>
      <c r="G221" s="145"/>
      <c r="H221" s="145">
        <v>1</v>
      </c>
      <c r="I221" s="145"/>
      <c r="J221" s="146"/>
      <c r="K221" s="149">
        <f t="shared" si="7"/>
        <v>1</v>
      </c>
      <c r="L221" s="120"/>
    </row>
    <row r="222" spans="1:12" ht="12.75">
      <c r="A222" s="190">
        <v>25</v>
      </c>
      <c r="B222" s="144" t="s">
        <v>369</v>
      </c>
      <c r="C222" s="145"/>
      <c r="D222" s="145"/>
      <c r="E222" s="145"/>
      <c r="F222" s="145"/>
      <c r="G222" s="145"/>
      <c r="H222" s="145">
        <v>1</v>
      </c>
      <c r="I222" s="145"/>
      <c r="J222" s="146"/>
      <c r="K222" s="149">
        <f t="shared" si="7"/>
        <v>1</v>
      </c>
      <c r="L222" s="120"/>
    </row>
    <row r="223" spans="1:12" ht="12.75">
      <c r="A223" s="191">
        <v>26</v>
      </c>
      <c r="B223" s="142" t="s">
        <v>166</v>
      </c>
      <c r="C223" s="150"/>
      <c r="D223" s="150"/>
      <c r="E223" s="150"/>
      <c r="F223" s="150"/>
      <c r="G223" s="150"/>
      <c r="H223" s="150">
        <v>1</v>
      </c>
      <c r="I223" s="150"/>
      <c r="J223" s="152"/>
      <c r="K223" s="153">
        <f t="shared" si="7"/>
        <v>1</v>
      </c>
      <c r="L223" s="120"/>
    </row>
    <row r="224" spans="1:12" ht="12.75">
      <c r="A224" s="190">
        <v>27</v>
      </c>
      <c r="B224" s="144" t="s">
        <v>382</v>
      </c>
      <c r="C224" s="145"/>
      <c r="D224" s="145"/>
      <c r="E224" s="145"/>
      <c r="F224" s="145"/>
      <c r="G224" s="145"/>
      <c r="H224" s="145"/>
      <c r="I224" s="145">
        <v>1</v>
      </c>
      <c r="J224" s="146"/>
      <c r="K224" s="149">
        <f t="shared" si="7"/>
        <v>1</v>
      </c>
      <c r="L224" s="120"/>
    </row>
    <row r="225" spans="1:12" ht="12.75">
      <c r="A225" s="190">
        <v>28</v>
      </c>
      <c r="B225" s="144" t="s">
        <v>383</v>
      </c>
      <c r="C225" s="145"/>
      <c r="D225" s="145"/>
      <c r="E225" s="145"/>
      <c r="F225" s="145"/>
      <c r="G225" s="145"/>
      <c r="H225" s="145"/>
      <c r="I225" s="145">
        <v>1</v>
      </c>
      <c r="J225" s="146"/>
      <c r="K225" s="149">
        <f t="shared" si="7"/>
        <v>1</v>
      </c>
      <c r="L225" s="120"/>
    </row>
    <row r="226" spans="1:12" ht="12.75">
      <c r="A226" s="190">
        <v>29</v>
      </c>
      <c r="B226" s="144" t="s">
        <v>384</v>
      </c>
      <c r="C226" s="145"/>
      <c r="D226" s="145"/>
      <c r="E226" s="145"/>
      <c r="F226" s="145"/>
      <c r="G226" s="145"/>
      <c r="H226" s="145"/>
      <c r="I226" s="145">
        <v>1</v>
      </c>
      <c r="J226" s="146"/>
      <c r="K226" s="149">
        <f t="shared" si="7"/>
        <v>1</v>
      </c>
      <c r="L226" s="120"/>
    </row>
    <row r="227" spans="1:12" ht="12.75">
      <c r="A227" s="190">
        <v>30</v>
      </c>
      <c r="B227" s="144" t="s">
        <v>385</v>
      </c>
      <c r="C227" s="145"/>
      <c r="D227" s="145"/>
      <c r="E227" s="145"/>
      <c r="F227" s="145"/>
      <c r="G227" s="145"/>
      <c r="H227" s="145"/>
      <c r="I227" s="145">
        <v>1</v>
      </c>
      <c r="J227" s="146"/>
      <c r="K227" s="149">
        <f t="shared" si="7"/>
        <v>1</v>
      </c>
      <c r="L227" s="120"/>
    </row>
    <row r="228" spans="1:12" ht="12.75">
      <c r="A228" s="190">
        <v>31</v>
      </c>
      <c r="B228" s="144" t="s">
        <v>394</v>
      </c>
      <c r="C228" s="145"/>
      <c r="D228" s="145"/>
      <c r="E228" s="145"/>
      <c r="F228" s="145"/>
      <c r="G228" s="145"/>
      <c r="H228" s="145"/>
      <c r="I228" s="145"/>
      <c r="J228" s="146">
        <v>1</v>
      </c>
      <c r="K228" s="149">
        <f t="shared" si="7"/>
        <v>1</v>
      </c>
      <c r="L228" s="120"/>
    </row>
    <row r="229" spans="1:12" ht="12.75">
      <c r="A229" s="190">
        <v>32</v>
      </c>
      <c r="B229" s="144" t="s">
        <v>395</v>
      </c>
      <c r="C229" s="145"/>
      <c r="D229" s="145"/>
      <c r="E229" s="145"/>
      <c r="F229" s="145"/>
      <c r="G229" s="145"/>
      <c r="H229" s="145"/>
      <c r="I229" s="145"/>
      <c r="J229" s="146">
        <v>1</v>
      </c>
      <c r="K229" s="149">
        <f t="shared" si="7"/>
        <v>1</v>
      </c>
      <c r="L229" s="120"/>
    </row>
    <row r="230" spans="1:12" ht="12.75">
      <c r="A230" s="190">
        <v>33</v>
      </c>
      <c r="B230" s="144" t="s">
        <v>422</v>
      </c>
      <c r="C230" s="145"/>
      <c r="D230" s="145"/>
      <c r="E230" s="145"/>
      <c r="F230" s="145"/>
      <c r="G230" s="145"/>
      <c r="H230" s="145"/>
      <c r="I230" s="145"/>
      <c r="J230" s="146">
        <v>1</v>
      </c>
      <c r="K230" s="149">
        <f t="shared" si="7"/>
        <v>1</v>
      </c>
      <c r="L230" s="120"/>
    </row>
    <row r="231" spans="1:12" ht="12.75">
      <c r="A231" s="190">
        <v>34</v>
      </c>
      <c r="B231" s="144" t="s">
        <v>138</v>
      </c>
      <c r="C231" s="145"/>
      <c r="D231" s="145"/>
      <c r="E231" s="145"/>
      <c r="F231" s="145"/>
      <c r="G231" s="145"/>
      <c r="H231" s="145"/>
      <c r="I231" s="145"/>
      <c r="J231" s="146">
        <v>1</v>
      </c>
      <c r="K231" s="149">
        <f t="shared" si="7"/>
        <v>1</v>
      </c>
      <c r="L231" s="120"/>
    </row>
    <row r="232" spans="1:12" ht="12.75">
      <c r="A232" s="190">
        <v>35</v>
      </c>
      <c r="B232" s="144" t="s">
        <v>397</v>
      </c>
      <c r="C232" s="145"/>
      <c r="D232" s="145"/>
      <c r="E232" s="145"/>
      <c r="F232" s="145"/>
      <c r="G232" s="145"/>
      <c r="H232" s="145"/>
      <c r="I232" s="145"/>
      <c r="J232" s="146">
        <v>1</v>
      </c>
      <c r="K232" s="149">
        <f t="shared" si="7"/>
        <v>1</v>
      </c>
      <c r="L232" s="120"/>
    </row>
    <row r="233" spans="1:12" ht="12.75">
      <c r="A233" s="190">
        <v>36</v>
      </c>
      <c r="B233" s="144" t="s">
        <v>398</v>
      </c>
      <c r="C233" s="145"/>
      <c r="D233" s="145"/>
      <c r="E233" s="145"/>
      <c r="F233" s="145"/>
      <c r="G233" s="145"/>
      <c r="H233" s="145"/>
      <c r="I233" s="145"/>
      <c r="J233" s="146">
        <v>1</v>
      </c>
      <c r="K233" s="149">
        <f t="shared" si="7"/>
        <v>1</v>
      </c>
      <c r="L233" s="120"/>
    </row>
    <row r="234" spans="1:12" ht="12.75">
      <c r="A234" s="190">
        <v>37</v>
      </c>
      <c r="B234" s="144" t="s">
        <v>399</v>
      </c>
      <c r="C234" s="145"/>
      <c r="D234" s="145"/>
      <c r="E234" s="145"/>
      <c r="F234" s="145"/>
      <c r="G234" s="145"/>
      <c r="H234" s="145"/>
      <c r="I234" s="145"/>
      <c r="J234" s="146">
        <v>1</v>
      </c>
      <c r="K234" s="149">
        <f t="shared" si="7"/>
        <v>1</v>
      </c>
      <c r="L234" s="120"/>
    </row>
    <row r="235" spans="1:12" ht="12.75">
      <c r="A235" s="190">
        <v>38</v>
      </c>
      <c r="B235" s="144" t="s">
        <v>400</v>
      </c>
      <c r="C235" s="145"/>
      <c r="D235" s="145"/>
      <c r="E235" s="145"/>
      <c r="F235" s="145"/>
      <c r="G235" s="145"/>
      <c r="H235" s="145"/>
      <c r="I235" s="145"/>
      <c r="J235" s="146">
        <v>1</v>
      </c>
      <c r="K235" s="149">
        <f t="shared" si="7"/>
        <v>1</v>
      </c>
      <c r="L235" s="120"/>
    </row>
    <row r="236" spans="1:12" ht="12.75">
      <c r="A236" s="190">
        <v>39</v>
      </c>
      <c r="B236" s="144" t="s">
        <v>401</v>
      </c>
      <c r="C236" s="145"/>
      <c r="D236" s="145"/>
      <c r="E236" s="145"/>
      <c r="F236" s="145"/>
      <c r="G236" s="145"/>
      <c r="H236" s="145"/>
      <c r="I236" s="145"/>
      <c r="J236" s="146">
        <v>1</v>
      </c>
      <c r="K236" s="149">
        <f t="shared" si="7"/>
        <v>1</v>
      </c>
      <c r="L236" s="120"/>
    </row>
    <row r="237" spans="1:12" ht="12.75">
      <c r="A237" s="190">
        <v>40</v>
      </c>
      <c r="B237" s="144" t="s">
        <v>402</v>
      </c>
      <c r="C237" s="145"/>
      <c r="D237" s="145"/>
      <c r="E237" s="145"/>
      <c r="F237" s="145"/>
      <c r="G237" s="145"/>
      <c r="H237" s="145"/>
      <c r="I237" s="145"/>
      <c r="J237" s="146">
        <v>1</v>
      </c>
      <c r="K237" s="149">
        <f t="shared" si="7"/>
        <v>1</v>
      </c>
      <c r="L237" s="120"/>
    </row>
    <row r="238" spans="1:12" ht="12.75">
      <c r="A238" s="190">
        <v>41</v>
      </c>
      <c r="B238" s="144" t="s">
        <v>403</v>
      </c>
      <c r="C238" s="145"/>
      <c r="D238" s="145"/>
      <c r="E238" s="145"/>
      <c r="F238" s="145"/>
      <c r="G238" s="145"/>
      <c r="H238" s="145"/>
      <c r="I238" s="145"/>
      <c r="J238" s="146">
        <v>1</v>
      </c>
      <c r="K238" s="149">
        <f t="shared" si="7"/>
        <v>1</v>
      </c>
      <c r="L238" s="120"/>
    </row>
    <row r="239" spans="1:12" ht="12.75">
      <c r="A239" s="190">
        <v>42</v>
      </c>
      <c r="B239" s="144" t="s">
        <v>404</v>
      </c>
      <c r="C239" s="145"/>
      <c r="D239" s="145"/>
      <c r="E239" s="145"/>
      <c r="F239" s="145"/>
      <c r="G239" s="145"/>
      <c r="H239" s="145"/>
      <c r="I239" s="145"/>
      <c r="J239" s="146">
        <v>1</v>
      </c>
      <c r="K239" s="149">
        <f t="shared" si="7"/>
        <v>1</v>
      </c>
      <c r="L239" s="120"/>
    </row>
    <row r="240" spans="1:12" ht="12.75">
      <c r="A240" s="190">
        <v>43</v>
      </c>
      <c r="B240" s="144" t="s">
        <v>386</v>
      </c>
      <c r="C240" s="145"/>
      <c r="D240" s="145"/>
      <c r="E240" s="145"/>
      <c r="F240" s="145"/>
      <c r="G240" s="145"/>
      <c r="H240" s="145"/>
      <c r="I240" s="145">
        <v>1</v>
      </c>
      <c r="J240" s="146"/>
      <c r="K240" s="149">
        <f t="shared" si="7"/>
        <v>1</v>
      </c>
      <c r="L240" s="120"/>
    </row>
    <row r="241" spans="1:12" ht="12.75">
      <c r="A241" s="192"/>
      <c r="B241" s="16"/>
      <c r="C241" s="156"/>
      <c r="D241" s="156"/>
      <c r="E241" s="156"/>
      <c r="F241" s="156"/>
      <c r="G241" s="156"/>
      <c r="H241" s="156"/>
      <c r="I241" s="156"/>
      <c r="J241" s="156"/>
      <c r="K241" s="157"/>
      <c r="L241" s="120"/>
    </row>
    <row r="242" spans="1:12" ht="12.75">
      <c r="A242" s="192"/>
      <c r="B242" s="16"/>
      <c r="C242" s="156"/>
      <c r="D242" s="156"/>
      <c r="E242" s="156"/>
      <c r="F242" s="156"/>
      <c r="G242" s="156"/>
      <c r="H242" s="156"/>
      <c r="I242" s="156"/>
      <c r="J242" s="156"/>
      <c r="K242" s="157"/>
      <c r="L242" s="120"/>
    </row>
    <row r="243" spans="1:12" ht="12.75">
      <c r="A243" s="5"/>
      <c r="B243" s="27" t="s">
        <v>82</v>
      </c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1:12" ht="12.75">
      <c r="A244" s="121"/>
      <c r="B244" s="121"/>
      <c r="C244" s="122" t="s">
        <v>111</v>
      </c>
      <c r="D244" s="122" t="s">
        <v>116</v>
      </c>
      <c r="E244" s="122" t="s">
        <v>119</v>
      </c>
      <c r="F244" s="122" t="s">
        <v>411</v>
      </c>
      <c r="G244" s="122" t="s">
        <v>104</v>
      </c>
      <c r="H244" s="122" t="s">
        <v>412</v>
      </c>
      <c r="I244" s="122" t="s">
        <v>413</v>
      </c>
      <c r="J244" s="123" t="s">
        <v>414</v>
      </c>
      <c r="K244" s="186" t="s">
        <v>415</v>
      </c>
      <c r="L244" s="120"/>
    </row>
    <row r="245" spans="1:12" ht="12.75">
      <c r="A245" s="126">
        <v>1</v>
      </c>
      <c r="B245" s="184" t="s">
        <v>89</v>
      </c>
      <c r="C245" s="193">
        <v>18</v>
      </c>
      <c r="D245" s="193"/>
      <c r="E245" s="193"/>
      <c r="F245" s="193"/>
      <c r="G245" s="193">
        <v>25</v>
      </c>
      <c r="H245" s="193"/>
      <c r="I245" s="193"/>
      <c r="J245" s="194"/>
      <c r="K245" s="189">
        <f aca="true" t="shared" si="8" ref="K245:K250">SUM(C245:J245)</f>
        <v>43</v>
      </c>
      <c r="L245" s="120"/>
    </row>
    <row r="246" spans="1:12" ht="12.75">
      <c r="A246" s="132">
        <v>2</v>
      </c>
      <c r="B246" s="144" t="s">
        <v>84</v>
      </c>
      <c r="C246" s="145">
        <v>30</v>
      </c>
      <c r="D246" s="145"/>
      <c r="E246" s="145"/>
      <c r="F246" s="145"/>
      <c r="G246" s="145"/>
      <c r="H246" s="145"/>
      <c r="I246" s="145"/>
      <c r="J246" s="146"/>
      <c r="K246" s="147">
        <f t="shared" si="8"/>
        <v>30</v>
      </c>
      <c r="L246" s="120"/>
    </row>
    <row r="247" spans="1:12" ht="12.75">
      <c r="A247" s="132">
        <v>3</v>
      </c>
      <c r="B247" s="132" t="s">
        <v>298</v>
      </c>
      <c r="C247" s="163"/>
      <c r="D247" s="163"/>
      <c r="E247" s="163"/>
      <c r="F247" s="163">
        <v>30</v>
      </c>
      <c r="G247" s="163"/>
      <c r="H247" s="163"/>
      <c r="I247" s="163"/>
      <c r="J247" s="164"/>
      <c r="K247" s="161">
        <f>SUM(C247:J247)</f>
        <v>30</v>
      </c>
      <c r="L247" s="120"/>
    </row>
    <row r="248" spans="1:12" ht="12.75">
      <c r="A248" s="190">
        <v>4</v>
      </c>
      <c r="B248" s="132" t="s">
        <v>316</v>
      </c>
      <c r="C248" s="163"/>
      <c r="D248" s="163"/>
      <c r="E248" s="163"/>
      <c r="F248" s="163"/>
      <c r="G248" s="163">
        <v>30</v>
      </c>
      <c r="H248" s="163"/>
      <c r="I248" s="163"/>
      <c r="J248" s="164"/>
      <c r="K248" s="161">
        <f t="shared" si="8"/>
        <v>30</v>
      </c>
      <c r="L248" s="120"/>
    </row>
    <row r="249" spans="1:12" ht="12.75">
      <c r="A249" s="190">
        <v>5</v>
      </c>
      <c r="B249" s="132" t="s">
        <v>19</v>
      </c>
      <c r="C249" s="163"/>
      <c r="D249" s="163"/>
      <c r="E249" s="163"/>
      <c r="F249" s="163"/>
      <c r="G249" s="163"/>
      <c r="H249" s="163">
        <v>30</v>
      </c>
      <c r="I249" s="163"/>
      <c r="J249" s="164"/>
      <c r="K249" s="161">
        <f t="shared" si="8"/>
        <v>30</v>
      </c>
      <c r="L249" s="120"/>
    </row>
    <row r="250" spans="1:12" ht="12.75">
      <c r="A250" s="190">
        <v>6</v>
      </c>
      <c r="B250" s="132" t="s">
        <v>43</v>
      </c>
      <c r="C250" s="163"/>
      <c r="D250" s="163"/>
      <c r="E250" s="163"/>
      <c r="F250" s="163"/>
      <c r="G250" s="163"/>
      <c r="H250" s="163"/>
      <c r="I250" s="163"/>
      <c r="J250" s="164">
        <v>30</v>
      </c>
      <c r="K250" s="161">
        <f t="shared" si="8"/>
        <v>30</v>
      </c>
      <c r="L250" s="120"/>
    </row>
    <row r="251" spans="1:12" ht="12.75">
      <c r="A251" s="190">
        <v>7</v>
      </c>
      <c r="B251" s="137" t="s">
        <v>86</v>
      </c>
      <c r="C251" s="159">
        <v>25</v>
      </c>
      <c r="D251" s="159"/>
      <c r="E251" s="159"/>
      <c r="F251" s="159"/>
      <c r="G251" s="159"/>
      <c r="H251" s="159"/>
      <c r="I251" s="159"/>
      <c r="J251" s="160"/>
      <c r="K251" s="161">
        <f aca="true" t="shared" si="9" ref="K251:K272">SUM(C251:J251)</f>
        <v>25</v>
      </c>
      <c r="L251" s="120"/>
    </row>
    <row r="252" spans="1:12" ht="12.75">
      <c r="A252" s="190">
        <v>8</v>
      </c>
      <c r="B252" s="132" t="s">
        <v>300</v>
      </c>
      <c r="C252" s="163"/>
      <c r="D252" s="163"/>
      <c r="E252" s="163"/>
      <c r="F252" s="163">
        <v>25</v>
      </c>
      <c r="G252" s="163"/>
      <c r="H252" s="163"/>
      <c r="I252" s="163"/>
      <c r="J252" s="164"/>
      <c r="K252" s="161">
        <f>SUM(C252:J252)</f>
        <v>25</v>
      </c>
      <c r="L252" s="120"/>
    </row>
    <row r="253" spans="1:12" ht="12.75">
      <c r="A253" s="190">
        <v>9</v>
      </c>
      <c r="B253" s="132" t="s">
        <v>423</v>
      </c>
      <c r="C253" s="163"/>
      <c r="D253" s="163"/>
      <c r="E253" s="163"/>
      <c r="F253" s="163"/>
      <c r="G253" s="163"/>
      <c r="H253" s="163"/>
      <c r="I253" s="163"/>
      <c r="J253" s="164">
        <v>25</v>
      </c>
      <c r="K253" s="161">
        <f t="shared" si="9"/>
        <v>25</v>
      </c>
      <c r="L253" s="120"/>
    </row>
    <row r="254" spans="1:12" ht="12.75">
      <c r="A254" s="190">
        <v>10</v>
      </c>
      <c r="B254" s="144" t="s">
        <v>87</v>
      </c>
      <c r="C254" s="145">
        <v>21</v>
      </c>
      <c r="D254" s="145"/>
      <c r="E254" s="145"/>
      <c r="F254" s="145"/>
      <c r="G254" s="145"/>
      <c r="H254" s="145"/>
      <c r="I254" s="145"/>
      <c r="J254" s="146"/>
      <c r="K254" s="195">
        <f t="shared" si="9"/>
        <v>21</v>
      </c>
      <c r="L254" s="120"/>
    </row>
    <row r="255" spans="1:12" ht="12.75">
      <c r="A255" s="190">
        <v>11</v>
      </c>
      <c r="B255" s="132" t="s">
        <v>317</v>
      </c>
      <c r="C255" s="163"/>
      <c r="D255" s="163"/>
      <c r="E255" s="163"/>
      <c r="F255" s="163"/>
      <c r="G255" s="163">
        <v>21</v>
      </c>
      <c r="H255" s="163"/>
      <c r="I255" s="163"/>
      <c r="J255" s="164"/>
      <c r="K255" s="196">
        <f t="shared" si="9"/>
        <v>21</v>
      </c>
      <c r="L255" s="120"/>
    </row>
    <row r="256" spans="1:12" ht="12.75">
      <c r="A256" s="190">
        <v>12</v>
      </c>
      <c r="B256" s="132" t="s">
        <v>424</v>
      </c>
      <c r="C256" s="163"/>
      <c r="D256" s="163"/>
      <c r="E256" s="163"/>
      <c r="F256" s="163"/>
      <c r="G256" s="163"/>
      <c r="H256" s="163"/>
      <c r="I256" s="163"/>
      <c r="J256" s="164">
        <v>21</v>
      </c>
      <c r="K256" s="196">
        <f t="shared" si="9"/>
        <v>21</v>
      </c>
      <c r="L256" s="120"/>
    </row>
    <row r="257" spans="1:12" ht="12.75">
      <c r="A257" s="190">
        <v>13</v>
      </c>
      <c r="B257" s="144" t="s">
        <v>311</v>
      </c>
      <c r="C257" s="145">
        <v>19</v>
      </c>
      <c r="D257" s="145"/>
      <c r="E257" s="145"/>
      <c r="F257" s="145"/>
      <c r="G257" s="145"/>
      <c r="H257" s="145"/>
      <c r="I257" s="145"/>
      <c r="J257" s="146"/>
      <c r="K257" s="195">
        <f t="shared" si="9"/>
        <v>19</v>
      </c>
      <c r="L257" s="120"/>
    </row>
    <row r="258" spans="1:12" ht="12.75">
      <c r="A258" s="190">
        <v>14</v>
      </c>
      <c r="B258" s="132" t="s">
        <v>301</v>
      </c>
      <c r="C258" s="163"/>
      <c r="D258" s="163"/>
      <c r="E258" s="163"/>
      <c r="F258" s="163">
        <v>19</v>
      </c>
      <c r="G258" s="163"/>
      <c r="H258" s="163"/>
      <c r="I258" s="163"/>
      <c r="J258" s="164"/>
      <c r="K258" s="196">
        <f t="shared" si="9"/>
        <v>19</v>
      </c>
      <c r="L258" s="120"/>
    </row>
    <row r="259" spans="1:12" ht="12.75">
      <c r="A259" s="190">
        <v>15</v>
      </c>
      <c r="B259" s="132" t="s">
        <v>46</v>
      </c>
      <c r="C259" s="163"/>
      <c r="D259" s="163"/>
      <c r="E259" s="163"/>
      <c r="F259" s="163"/>
      <c r="G259" s="163"/>
      <c r="H259" s="163"/>
      <c r="I259" s="163"/>
      <c r="J259" s="164">
        <v>19</v>
      </c>
      <c r="K259" s="196">
        <f t="shared" si="9"/>
        <v>19</v>
      </c>
      <c r="L259" s="120"/>
    </row>
    <row r="260" spans="1:12" ht="12.75">
      <c r="A260" s="190">
        <v>16</v>
      </c>
      <c r="B260" s="132" t="s">
        <v>318</v>
      </c>
      <c r="C260" s="163"/>
      <c r="D260" s="163"/>
      <c r="E260" s="163"/>
      <c r="F260" s="163"/>
      <c r="G260" s="163">
        <v>18</v>
      </c>
      <c r="H260" s="163"/>
      <c r="I260" s="163"/>
      <c r="J260" s="164"/>
      <c r="K260" s="196">
        <f t="shared" si="9"/>
        <v>18</v>
      </c>
      <c r="L260" s="120"/>
    </row>
    <row r="261" spans="1:12" ht="12.75">
      <c r="A261" s="190">
        <v>17</v>
      </c>
      <c r="B261" s="132" t="s">
        <v>405</v>
      </c>
      <c r="C261" s="163"/>
      <c r="D261" s="163"/>
      <c r="E261" s="163"/>
      <c r="F261" s="163"/>
      <c r="G261" s="163"/>
      <c r="H261" s="163"/>
      <c r="I261" s="163"/>
      <c r="J261" s="164">
        <v>18</v>
      </c>
      <c r="K261" s="196">
        <f t="shared" si="9"/>
        <v>18</v>
      </c>
      <c r="L261" s="120"/>
    </row>
    <row r="262" spans="1:12" ht="12.75">
      <c r="A262" s="190">
        <v>18</v>
      </c>
      <c r="B262" s="132" t="s">
        <v>406</v>
      </c>
      <c r="C262" s="163"/>
      <c r="D262" s="163"/>
      <c r="E262" s="163"/>
      <c r="F262" s="163"/>
      <c r="G262" s="163"/>
      <c r="H262" s="163"/>
      <c r="I262" s="163"/>
      <c r="J262" s="164">
        <v>18</v>
      </c>
      <c r="K262" s="196">
        <f t="shared" si="9"/>
        <v>18</v>
      </c>
      <c r="L262" s="120"/>
    </row>
    <row r="263" spans="1:12" ht="12.75">
      <c r="A263" s="190">
        <v>19</v>
      </c>
      <c r="B263" s="132" t="s">
        <v>425</v>
      </c>
      <c r="C263" s="163">
        <v>17</v>
      </c>
      <c r="D263" s="163"/>
      <c r="E263" s="163"/>
      <c r="F263" s="163"/>
      <c r="G263" s="163"/>
      <c r="H263" s="163"/>
      <c r="I263" s="163"/>
      <c r="J263" s="164"/>
      <c r="K263" s="165">
        <f t="shared" si="9"/>
        <v>17</v>
      </c>
      <c r="L263" s="120"/>
    </row>
    <row r="264" spans="1:12" ht="12.75">
      <c r="A264" s="191">
        <v>20</v>
      </c>
      <c r="B264" s="191" t="s">
        <v>426</v>
      </c>
      <c r="C264" s="151">
        <v>17</v>
      </c>
      <c r="D264" s="151"/>
      <c r="E264" s="151"/>
      <c r="F264" s="151"/>
      <c r="G264" s="151"/>
      <c r="H264" s="151"/>
      <c r="I264" s="151"/>
      <c r="J264" s="172"/>
      <c r="K264" s="149">
        <f t="shared" si="9"/>
        <v>17</v>
      </c>
      <c r="L264" s="120"/>
    </row>
    <row r="265" spans="1:12" ht="12.75">
      <c r="A265" s="190">
        <v>21</v>
      </c>
      <c r="B265" s="132" t="s">
        <v>273</v>
      </c>
      <c r="C265" s="163"/>
      <c r="D265" s="163"/>
      <c r="E265" s="163"/>
      <c r="F265" s="163">
        <v>17</v>
      </c>
      <c r="G265" s="163"/>
      <c r="H265" s="163"/>
      <c r="I265" s="163"/>
      <c r="J265" s="164"/>
      <c r="K265" s="175">
        <f t="shared" si="9"/>
        <v>17</v>
      </c>
      <c r="L265" s="120"/>
    </row>
    <row r="266" spans="1:12" ht="12.75">
      <c r="A266" s="190">
        <v>22</v>
      </c>
      <c r="B266" s="132" t="s">
        <v>407</v>
      </c>
      <c r="C266" s="163"/>
      <c r="D266" s="163"/>
      <c r="E266" s="163"/>
      <c r="F266" s="163"/>
      <c r="G266" s="163"/>
      <c r="H266" s="163"/>
      <c r="I266" s="163"/>
      <c r="J266" s="164">
        <v>17</v>
      </c>
      <c r="K266" s="175">
        <f t="shared" si="9"/>
        <v>17</v>
      </c>
      <c r="L266" s="120"/>
    </row>
    <row r="267" spans="1:12" ht="12.75">
      <c r="A267" s="190">
        <v>23</v>
      </c>
      <c r="B267" s="132" t="s">
        <v>275</v>
      </c>
      <c r="C267" s="163"/>
      <c r="D267" s="163"/>
      <c r="E267" s="163"/>
      <c r="F267" s="163">
        <v>16</v>
      </c>
      <c r="G267" s="163"/>
      <c r="H267" s="163"/>
      <c r="I267" s="163"/>
      <c r="J267" s="164"/>
      <c r="K267" s="175">
        <f t="shared" si="9"/>
        <v>16</v>
      </c>
      <c r="L267" s="120"/>
    </row>
    <row r="268" spans="1:12" ht="12.75">
      <c r="A268" s="190">
        <v>24</v>
      </c>
      <c r="B268" s="132" t="s">
        <v>408</v>
      </c>
      <c r="C268" s="163"/>
      <c r="D268" s="163"/>
      <c r="E268" s="163"/>
      <c r="F268" s="163"/>
      <c r="G268" s="163"/>
      <c r="H268" s="163"/>
      <c r="I268" s="163"/>
      <c r="J268" s="164">
        <v>16</v>
      </c>
      <c r="K268" s="175">
        <f t="shared" si="9"/>
        <v>16</v>
      </c>
      <c r="L268" s="120"/>
    </row>
    <row r="269" spans="1:12" ht="12.75">
      <c r="A269" s="190">
        <v>25</v>
      </c>
      <c r="B269" s="155" t="s">
        <v>151</v>
      </c>
      <c r="C269" s="145">
        <v>15</v>
      </c>
      <c r="D269" s="145"/>
      <c r="E269" s="145"/>
      <c r="F269" s="145"/>
      <c r="G269" s="145"/>
      <c r="H269" s="145"/>
      <c r="I269" s="145"/>
      <c r="J269" s="146"/>
      <c r="K269" s="153">
        <f t="shared" si="9"/>
        <v>15</v>
      </c>
      <c r="L269" s="120"/>
    </row>
    <row r="270" spans="1:12" ht="12.75">
      <c r="A270" s="190">
        <v>26</v>
      </c>
      <c r="B270" s="190" t="s">
        <v>427</v>
      </c>
      <c r="C270" s="173">
        <v>15</v>
      </c>
      <c r="D270" s="173"/>
      <c r="E270" s="173"/>
      <c r="F270" s="173"/>
      <c r="G270" s="173"/>
      <c r="H270" s="173"/>
      <c r="I270" s="173"/>
      <c r="J270" s="174"/>
      <c r="K270" s="153">
        <f t="shared" si="9"/>
        <v>15</v>
      </c>
      <c r="L270" s="120"/>
    </row>
    <row r="271" spans="1:12" ht="12.75">
      <c r="A271" s="190">
        <v>27</v>
      </c>
      <c r="B271" s="132" t="s">
        <v>94</v>
      </c>
      <c r="C271" s="163">
        <v>14</v>
      </c>
      <c r="D271" s="163"/>
      <c r="E271" s="163"/>
      <c r="F271" s="163"/>
      <c r="G271" s="163"/>
      <c r="H271" s="163"/>
      <c r="I271" s="163"/>
      <c r="J271" s="164"/>
      <c r="K271" s="171">
        <f t="shared" si="9"/>
        <v>14</v>
      </c>
      <c r="L271" s="120"/>
    </row>
    <row r="272" spans="1:12" ht="12.75">
      <c r="A272" s="190">
        <v>28</v>
      </c>
      <c r="B272" s="132" t="s">
        <v>163</v>
      </c>
      <c r="C272" s="163"/>
      <c r="D272" s="163"/>
      <c r="E272" s="163"/>
      <c r="F272" s="163">
        <v>13</v>
      </c>
      <c r="G272" s="163"/>
      <c r="H272" s="163"/>
      <c r="I272" s="163"/>
      <c r="J272" s="164"/>
      <c r="K272" s="178">
        <f t="shared" si="9"/>
        <v>13</v>
      </c>
      <c r="L272" s="120"/>
    </row>
    <row r="273" spans="1:12" ht="12.75">
      <c r="A273" s="192"/>
      <c r="B273" s="197"/>
      <c r="C273" s="198"/>
      <c r="D273" s="198"/>
      <c r="E273" s="198"/>
      <c r="F273" s="198"/>
      <c r="G273" s="198"/>
      <c r="H273" s="198"/>
      <c r="I273" s="198"/>
      <c r="J273" s="198"/>
      <c r="K273" s="198"/>
      <c r="L273" s="120"/>
    </row>
    <row r="274" spans="1:12" ht="12.75">
      <c r="A274" s="192"/>
      <c r="B274" s="197"/>
      <c r="C274" s="198"/>
      <c r="D274" s="198"/>
      <c r="E274" s="198"/>
      <c r="F274" s="198"/>
      <c r="G274" s="198"/>
      <c r="H274" s="198"/>
      <c r="I274" s="198"/>
      <c r="J274" s="198"/>
      <c r="K274" s="198"/>
      <c r="L274" s="120"/>
    </row>
    <row r="275" spans="1:12" ht="12.75">
      <c r="A275" s="5"/>
      <c r="B275" s="5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1:12" ht="12.75">
      <c r="A276" s="5"/>
      <c r="B276" s="144" t="s">
        <v>428</v>
      </c>
      <c r="C276" s="145">
        <v>56</v>
      </c>
      <c r="D276" s="145">
        <v>74</v>
      </c>
      <c r="E276" s="145">
        <v>65</v>
      </c>
      <c r="F276" s="145">
        <v>45</v>
      </c>
      <c r="G276" s="145">
        <v>38</v>
      </c>
      <c r="H276" s="145">
        <v>79</v>
      </c>
      <c r="I276" s="145">
        <v>38</v>
      </c>
      <c r="J276" s="146">
        <v>56</v>
      </c>
      <c r="K276" s="199">
        <f>SUM(C276:J276)</f>
        <v>451</v>
      </c>
      <c r="L276" s="120"/>
    </row>
    <row r="277" spans="1:12" ht="12.75">
      <c r="A277" s="5"/>
      <c r="B277" s="5"/>
      <c r="C277" s="120"/>
      <c r="D277" s="120"/>
      <c r="E277" s="120"/>
      <c r="F277" s="120"/>
      <c r="G277" s="120"/>
      <c r="H277" s="120"/>
      <c r="I277" s="120"/>
      <c r="J277" s="120" t="s">
        <v>429</v>
      </c>
      <c r="K277" s="120">
        <f>K276/8</f>
        <v>56.375</v>
      </c>
      <c r="L277" s="120"/>
    </row>
    <row r="278" spans="1:12" ht="12.75">
      <c r="A278" s="5"/>
      <c r="B278" s="5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Kalmer Keevend</dc:creator>
  <cp:keywords/>
  <dc:description/>
  <cp:lastModifiedBy>Kalmer Keevend</cp:lastModifiedBy>
  <cp:lastPrinted>2007-09-15T07:47:24Z</cp:lastPrinted>
  <dcterms:created xsi:type="dcterms:W3CDTF">2007-05-14T19:08:42Z</dcterms:created>
  <dcterms:modified xsi:type="dcterms:W3CDTF">2007-10-08T20:55:43Z</dcterms:modified>
  <cp:category/>
  <cp:version/>
  <cp:contentType/>
  <cp:contentStatus/>
  <cp:revision>1</cp:revision>
</cp:coreProperties>
</file>