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0"/>
  </bookViews>
  <sheets>
    <sheet name="Tiitel" sheetId="1" r:id="rId1"/>
    <sheet name="TJ 4 Kokku" sheetId="2" r:id="rId2"/>
    <sheet name="TJ 8. kl" sheetId="3" r:id="rId3"/>
    <sheet name="TJ 11. kl" sheetId="4" r:id="rId4"/>
    <sheet name="Olümpia tööleht" sheetId="5" r:id="rId5"/>
    <sheet name="MP 8.kl" sheetId="6" r:id="rId6"/>
    <sheet name="MP 11.kl" sheetId="7" r:id="rId7"/>
    <sheet name="koond 4.kl" sheetId="8" r:id="rId8"/>
    <sheet name="koond 8.kl" sheetId="9" r:id="rId9"/>
    <sheet name="koond 11.kl" sheetId="10" r:id="rId10"/>
  </sheets>
  <definedNames>
    <definedName name="Excel_BuiltIn__FilterDatabase" localSheetId="5">'MP 8.kl'!$A$2:$D$20</definedName>
    <definedName name="Excel_BuiltIn__FilterDatabase" localSheetId="1">'TJ 4 Kokku'!$A$2:$F$35</definedName>
    <definedName name="Excel_BuiltIn__FilterDatabase" localSheetId="2">'TJ 8. kl'!$A$2:$D$19</definedName>
    <definedName name="kahevoistlus">#REF!</definedName>
    <definedName name="Punkt">#REF!</definedName>
    <definedName name="Z_A8F3164B_4644_11D3_8200_0010A4F6E093__wvu_Cols" localSheetId="6">'MP 11.kl'!#REF!</definedName>
    <definedName name="Z_A8F3164B_4644_11D3_8200_0010A4F6E093__wvu_Cols" localSheetId="5">'MP 8.kl'!#REF!</definedName>
    <definedName name="Z_A8F3164B_4644_11D3_8200_0010A4F6E093__wvu_Cols" localSheetId="3">'TJ 11. kl'!#REF!</definedName>
    <definedName name="Z_A8F3164B_4644_11D3_8200_0010A4F6E093__wvu_Cols" localSheetId="1">'TJ 4 Kokku'!#REF!</definedName>
    <definedName name="Z_A8F3164B_4644_11D3_8200_0010A4F6E093__wvu_Cols" localSheetId="2">'TJ 8. kl'!#REF!</definedName>
  </definedNames>
  <calcPr fullCalcOnLoad="1"/>
</workbook>
</file>

<file path=xl/sharedStrings.xml><?xml version="1.0" encoding="utf-8"?>
<sst xmlns="http://schemas.openxmlformats.org/spreadsheetml/2006/main" count="416" uniqueCount="218">
  <si>
    <t>Jooks</t>
  </si>
  <si>
    <t>Rada</t>
  </si>
  <si>
    <t>Nimi</t>
  </si>
  <si>
    <t>Võistkond</t>
  </si>
  <si>
    <t>Aeg</t>
  </si>
  <si>
    <t>Koha-punkte</t>
  </si>
  <si>
    <t>Punkte</t>
  </si>
  <si>
    <t>Marianne Tomingas, Mirell Raaga, Lisandra Jürimäe, Lisete Erik, Jasper Ojala, Toni Roose, Marten Kitsing, Kerol Järve</t>
  </si>
  <si>
    <t>Vändra Gümnaasium</t>
  </si>
  <si>
    <t>4,38,46</t>
  </si>
  <si>
    <t>Lisanne Jaago, Merili Pahk, Carmen Lee Kuurmaa, Lisette Aava, Martti Rüütel, Sebastian Slavski, Simmo Kozlov, Kaarel Orren</t>
  </si>
  <si>
    <t>Kose-Uuemõisa Lasteaed-kool</t>
  </si>
  <si>
    <t>4,41,99</t>
  </si>
  <si>
    <t xml:space="preserve">Eliise-Adeline Reinberg, Kätlin Toom, Kelit Kesa, Renata Kallasmaa, Reimo Roos, Gerret Mets, Robin Martti Lääts, Ander Venno
</t>
  </si>
  <si>
    <t>Põltsamaa Ühisgümaasium</t>
  </si>
  <si>
    <t>4,42,80</t>
  </si>
  <si>
    <t>Diandra Leppenit, Laura Juhanson, Merilin Viiklaid, Elinor Martin, Maikel Liiva, Robin Raudsepp, Mart Kõnno, Andreas Avloi</t>
  </si>
  <si>
    <t>Paide Hammerbecki Põhikool</t>
  </si>
  <si>
    <t>4,48,04</t>
  </si>
  <si>
    <t>Kerli Kleitsman, Lisanne Ilm, Lisette Õun, Anete- Liselle Kirsipuu, Kristjan Vellama, Kevyn Jalast, Kennet Keerberg, Kerto Kaasiku</t>
  </si>
  <si>
    <t>Aravete KK</t>
  </si>
  <si>
    <t>4,53,00</t>
  </si>
  <si>
    <t>Lennart Laos, Epp Karjam, Marten Vesik, Mia Vesik, Anna-Liidia Lilles, Ann Karjam, Grete Tõeväli, Karl Nazarov</t>
  </si>
  <si>
    <t>Kihnu kool</t>
  </si>
  <si>
    <t>4,53,57</t>
  </si>
  <si>
    <t>Arkos Raian King, Marten Kuusk, Lisandra Vohu, Keiko Kosk, Kristofer Rand, Kuldur Lehtmaa, Liisa Võsu, Heidi Kull</t>
  </si>
  <si>
    <t>Leisi Keskkool</t>
  </si>
  <si>
    <t>4,56,89</t>
  </si>
  <si>
    <t>Elina Liiv, Anette-Friida Evardi, Andra Maria Kaitsa, Sheril Tankler, Luukas Kookmaa, Sten Andreas Aasma,  Kerdo Lehemets, Andri Beet</t>
  </si>
  <si>
    <t>Paide Hillar Hanssoo Põhikool</t>
  </si>
  <si>
    <t>4,59,46</t>
  </si>
  <si>
    <t>Annabel Juhe, Elis Eidemiller, Kristiina Theresa Miller, Berit Biene, Aksel Kukk, Vallo Marten Lillipuu, Oliver Kajakas, Kardo Kallas</t>
  </si>
  <si>
    <t>Türi Põhikool</t>
  </si>
  <si>
    <t>5,07,76</t>
  </si>
  <si>
    <t>Kaisa Kodas, Heleene Anton, Carolina Roomets, Maria-Elise Kuklase, Tarvo Sumerkin, Rico Pedras, Simo Sulg, Alfred Hurt</t>
  </si>
  <si>
    <t>Võru Kesklinna Kooli 4a</t>
  </si>
  <si>
    <t>5,09,92</t>
  </si>
  <si>
    <t>Pärnu-Jaagupi Põhikool</t>
  </si>
  <si>
    <t>5,11,44</t>
  </si>
  <si>
    <t xml:space="preserve">Ketlin-Lisett Breemet, Joosep Joosepson, Oti Timur Kirja, Maanuel Pihlak, Kregor Kruusalu, Kedy Kopti, Kädi Krebsbach,  Annela Sammal
</t>
  </si>
  <si>
    <t>Koeru KK</t>
  </si>
  <si>
    <t>5,14,26</t>
  </si>
  <si>
    <t>Claudia Klaas, Patricia Lanna, Seleri Sutt, Liisbeth Vunk, Rico Kalde, Kristor Laius, Aaron Pernits, Reimo Janop</t>
  </si>
  <si>
    <t>Kilingi-Nõmme G</t>
  </si>
  <si>
    <t>5,21,99</t>
  </si>
  <si>
    <t xml:space="preserve">Lisette Eerik, Miina Marrandi, Helerin Seera, Isabel Sepp, Kris-Jan Jaanhold, Matthias Varte,Jakko Luuk, Oliver Kärp </t>
  </si>
  <si>
    <t>Retla-Kabala Kool</t>
  </si>
  <si>
    <t>5,22,67</t>
  </si>
  <si>
    <t>Valgu põhikool</t>
  </si>
  <si>
    <t>5,22,75</t>
  </si>
  <si>
    <t>Eliandra Luiga, Kaisa Toos, Irene Luiga, Berit Aasa, Kermo Seppor, Paavo Gavrilov, Keimo Plaas, Rasmus Roomet</t>
  </si>
  <si>
    <t>Palivere Põhikool</t>
  </si>
  <si>
    <t>5,25,88</t>
  </si>
  <si>
    <t>Grete Ruusoja, Jane-Liis Lepik, Regina Kask, Eliisabet Tehver, Markkus Lukka, Arkon Riigor, Erko Murašin, Sten-Eric Akel</t>
  </si>
  <si>
    <t>Abja Gümnaasium</t>
  </si>
  <si>
    <t>5,28,37</t>
  </si>
  <si>
    <t>Mirabel Kaarna, Karolin Kuuder, Nenna Luise Mahlak, Hanna – Helena Meitern, Madis Mägi, Marleen Suurna, Simona Rüütel, Kristean Steinberg – Elstrok</t>
  </si>
  <si>
    <t>Orissaare Gümnaasium</t>
  </si>
  <si>
    <t>5,30,85</t>
  </si>
  <si>
    <t>Anna Miia Weidebach, Riti Põder, Mia Lotta Väli, Merili Mänd, Henri Stamm, Trevor Tooming, Robin Tamberg, Hando Kõva</t>
  </si>
  <si>
    <t>Roosna-Alliku Põhikool</t>
  </si>
  <si>
    <t>5,31,82</t>
  </si>
  <si>
    <t xml:space="preserve">
</t>
  </si>
  <si>
    <t>Loreena Olle, Kati-Lii Klamp, Kaisa Kalberg, Janeli Liiver, Hendriko Helü, Karl-Oskar Meerbach, Maiko Sepp, Marek Plaks</t>
  </si>
  <si>
    <t>Võhma Kool</t>
  </si>
  <si>
    <t>5,33,88</t>
  </si>
  <si>
    <t>Mairon Luhamaa, Robin Härm, Ingermai Rohtsalu, Lauraliis Teas, Laura-Sandra Bäärt, Maria Lotta Saar, Lisandra Nõmmik, Jessika Kivimurd</t>
  </si>
  <si>
    <t>Imavere Põhikool</t>
  </si>
  <si>
    <t>5,37,43</t>
  </si>
  <si>
    <t>Janely Suuder, Eva-Marie Zupping, Jaana Ojakõiv, Mona Seril Käblik, Martin Jullinen, Tristan Puss, Markus Reest, Siim Simral</t>
  </si>
  <si>
    <t>Järva-Jaani Gümnaasium</t>
  </si>
  <si>
    <t>5,39,59</t>
  </si>
  <si>
    <t xml:space="preserve">Steven Roberts, Afonso Teixeira, Robin Beaten, Ricards Dzirnieks, Alana Vimberg, Xin Yi Hu, Amber Orye, Emily Sjöholm </t>
  </si>
  <si>
    <t>Tallinna Euroopa Kool 1</t>
  </si>
  <si>
    <t>5,41,30</t>
  </si>
  <si>
    <t xml:space="preserve">Andra Siht, Melanie Möll, Frida Mei Kokk, Sirelin Ingenen, Robin Sirel,  Rovien Laitamm,  Samuel Saar, Morten  Ristmägi
</t>
  </si>
  <si>
    <t>Haapsalu Linna Algkool 4 b</t>
  </si>
  <si>
    <t>5,43,78</t>
  </si>
  <si>
    <t xml:space="preserve">
</t>
  </si>
  <si>
    <t>Ida Ek, Arina Sofina, Aleksandra Rytkönen, Alina Zaitseva, Rasmus Heiskanen, Jussi Hurskainen, Lauri Kallio, Emil Kilpiä</t>
  </si>
  <si>
    <t>Tallinna Soome kool</t>
  </si>
  <si>
    <t>5,49,91</t>
  </si>
  <si>
    <t>Marita Shornikova, Marie Veidenbaum, Linda Karu, Aigi-Lii Oja, Sander Urbla, Holger Luksepp, Joosep Tiisler, Romet Voore
 </t>
  </si>
  <si>
    <t>Nõo Põhikool</t>
  </si>
  <si>
    <t>5,52,27</t>
  </si>
  <si>
    <r>
      <rPr>
        <sz val="11"/>
        <color indexed="8"/>
        <rFont val="Arial"/>
        <family val="2"/>
      </rPr>
      <t>Eva Liudvinaviciute</t>
    </r>
    <r>
      <rPr>
        <sz val="11"/>
        <rFont val="Arial"/>
        <family val="2"/>
      </rPr>
      <t>, Reka Hohl, Nikita Beljatski, Archibald Buczkiewicz, Jegors Pavlovs, Laura Weiss, Isabel Kraus, Alessia Biondi</t>
    </r>
  </si>
  <si>
    <t>Tallinna Euroopa Kool 2</t>
  </si>
  <si>
    <t>5,53,47</t>
  </si>
  <si>
    <t>Karin Kivi, Liisa Parmask, Anette Sidorov, Merili Tamm, Mattias Aniott, Timmur Trolla, Brandon Ootsing, Adrian Asik</t>
  </si>
  <si>
    <t>Parksepa Keskkool</t>
  </si>
  <si>
    <t>5,56,06</t>
  </si>
  <si>
    <t>Helin Marii Seera, Marta Liis Saia, Kendra Murumaa, Indra Jahesalu, Tomy Jürisaar, Jegor Jakobson, Joosep Ansi, Marten Teetsov</t>
  </si>
  <si>
    <t>Käru põhikool</t>
  </si>
  <si>
    <t>5,59,42</t>
  </si>
  <si>
    <t>Laura Tammeleht, Leili Korbe, Kätrin Kohava, Lika Gomozova, Markus  Trik, Kert-Andero Põldmaa, Jan Jarek Linnas, Mart Sander Rannamäe</t>
  </si>
  <si>
    <t>Haapsalu Linna Algkool 4 c</t>
  </si>
  <si>
    <t>6,12,13</t>
  </si>
  <si>
    <t>Keily Ethel Tuttelberg, Karina Jürgens, Aurora Johanna Vattis, Liisa Ismerin, Miron Kolesov, Sass Jürmann, Mike Mürk, Richard Rein Vaks</t>
  </si>
  <si>
    <t>Oru Põhikool</t>
  </si>
  <si>
    <t>6,13,17</t>
  </si>
  <si>
    <t>Janel- Jonathan Luik, Karli Uibo, Andreas Aljasmäe, Sander Renter, Mirell Lees, Rita Alliku, Regiina Rõlkov, Katarina Puuram</t>
  </si>
  <si>
    <t>Koigi Kool</t>
  </si>
  <si>
    <t>6,18,51</t>
  </si>
  <si>
    <t>Lisette Punapart, Janne Tiiter, Bibi Loore Pilipenko, Lisette Kabonen, Marttes Järve, Karl Evart Härm, Kevin-Marcus Hirbaum, Kristjan Muuga</t>
  </si>
  <si>
    <t>Väätsa Põhikool</t>
  </si>
  <si>
    <t>6.37,43</t>
  </si>
  <si>
    <t>Gregor Andreas Amelkin, Karl Eerik Holm, Karli Kaal, Kris Kruuse, Karolina Nõu, Sandra Štahhiv</t>
  </si>
  <si>
    <t>Orissaare G</t>
  </si>
  <si>
    <t>1,20,99</t>
  </si>
  <si>
    <t>Sten-Erik Tamme, Rainer Ainomäe, Gregori Sild, Raul Ruugla, Karolina Õun, Hanna-Elis Kalpus</t>
  </si>
  <si>
    <t>1,21,78</t>
  </si>
  <si>
    <t>1,22,21</t>
  </si>
  <si>
    <t>Eliise Mändmets, Rasmus Rist, Karl Kielas, Hans-Kristjan Raid, Jaan-Markus Raid, Hanna Tali</t>
  </si>
  <si>
    <t>1,23,20</t>
  </si>
  <si>
    <t>Rhet Daniel Punt, Raul Rõkk, Paul Pank, Henri Vürst, Kati Britta Moora, Pille-Riin Joosu</t>
  </si>
  <si>
    <t>Kalamaja Põhikool</t>
  </si>
  <si>
    <t>1,23,65</t>
  </si>
  <si>
    <t>Rasmus Lilles, Kärolin Lamend, Timur Aav, Taimar Laos, Joanna Kott, Engel Laos</t>
  </si>
  <si>
    <t>Kihnu Kool</t>
  </si>
  <si>
    <t>1,24,55</t>
  </si>
  <si>
    <t>Eve-Liis Oolo, Kim Wüthrich, Keiro Karu, Henri Helü, Henrik Leier, Georg Lukk</t>
  </si>
  <si>
    <t>1,25,24</t>
  </si>
  <si>
    <t>Heidi Kaubi, Ene Smolin, Egert Humal,  Andero Mägi, Kevin Humal, Saamuel Ermann</t>
  </si>
  <si>
    <t>1,26,47</t>
  </si>
  <si>
    <t>Kryslin Rass, Anete Raabe, Madis Saar, Hannes Aasavelt, Erki Ammer, Georg Lee</t>
  </si>
  <si>
    <t>1,27,62</t>
  </si>
  <si>
    <t>Gerda Aosaar, Elisa Maria Elias, Oliver Veimer, Kristina Kuusk, Igor Gergalo, Argo Meltsas</t>
  </si>
  <si>
    <t>Kristjan Männik, Sander Perillus, Kevin Kerk, Sander Ollino, Alana Juus, Kadi Kõrts</t>
  </si>
  <si>
    <t>1,28,21</t>
  </si>
  <si>
    <t>Katriina Forssten, Katariina Roihu, Aleksandra Kantola, Kaisa Sommer, Igor Ussatsov, Marcus Majuri</t>
  </si>
  <si>
    <t>Tallinna Soome kool 1</t>
  </si>
  <si>
    <t>1,28,67</t>
  </si>
  <si>
    <t>Heimar Augjärv, Kristofer Olle, Silver Sten Piik, Mehis Udam, Mailis Pitka, Õnnela Rodendau</t>
  </si>
  <si>
    <t>1,30,90</t>
  </si>
  <si>
    <t>Jürgen Rannik, Viktoria Ellermaa, Ayron Mägi, Tauno Haas,  Mel-Fred Lehispuu,  Krislin Kalmet</t>
  </si>
  <si>
    <t>1,31,98</t>
  </si>
  <si>
    <t>1,33,14</t>
  </si>
  <si>
    <t>Batrisia Jullinen, Jane Jalakas, Kristjan Illi, Andre Nurmeots, Sander Pliiats, Kris Klap</t>
  </si>
  <si>
    <t>1,35,14</t>
  </si>
  <si>
    <t>Eren Daniel Remsi Kilic, Saule Liudvinaviciute, Roman Nicholas Roberts, Marco Zampaglione, Oliver Olsson, Karoliina Kollom</t>
  </si>
  <si>
    <t>Tallinna Euroopa Kool</t>
  </si>
  <si>
    <t>1,36,60</t>
  </si>
  <si>
    <t xml:space="preserve">Liis Järve, Lisete Palmi, Markkos Pent, Joosep Erm, Aksel Nõmmik, Gaimo Salumäe </t>
  </si>
  <si>
    <t>1,39,20</t>
  </si>
  <si>
    <t>Marcus Valdi, Oliver Pihkanen, Henri Konnimois, Henry Liht, Laura Plaado, Angelica Paju</t>
  </si>
  <si>
    <t>1,40,02</t>
  </si>
  <si>
    <t>Mirko Adrat, Marcus Vist, Kevin Lönnfors, Marko Adrat, Lisete Neemsalu, Anna Maria Tõnise</t>
  </si>
  <si>
    <t>1,49,98</t>
  </si>
  <si>
    <t>Ronja Kallio, Katja Tserkassova, Katri Salo, Karolin Kurvits, Elena Haakana, Akseli Leino</t>
  </si>
  <si>
    <t>Tallinna Soome kool 2</t>
  </si>
  <si>
    <t>1,53,46</t>
  </si>
  <si>
    <t>Juku Evestus, Robert Runtal, Marko Läll, Sander Saar, Liana Parmask, Crislyn Kauts</t>
  </si>
  <si>
    <t>1,58,61</t>
  </si>
  <si>
    <t>Kohapunkte</t>
  </si>
  <si>
    <t>Kirke Tõnissaar, Keiu  Tetsmann, Markus Sepp, Markus Mangusson, Joonas Klemmer, Joonas Joaveski</t>
  </si>
  <si>
    <t>Vändra G</t>
  </si>
  <si>
    <t>1,20,90</t>
  </si>
  <si>
    <t>Marti Kutsar,  Andreas Poolma, Karl Küün, Hendrik Norma, Ines Themas, Angelika Berngard</t>
  </si>
  <si>
    <t>Paide Gümnaasium</t>
  </si>
  <si>
    <t>1,21,89</t>
  </si>
  <si>
    <t>Triin Kovalevski, Hannarin Melnits, Madis-Markus Lind, Joosep Lünekund, Oliver Kielas, Rait Pääsuke</t>
  </si>
  <si>
    <t>1,22,58</t>
  </si>
  <si>
    <t>1,22,73</t>
  </si>
  <si>
    <t>1,23,36</t>
  </si>
  <si>
    <t>1,24,03</t>
  </si>
  <si>
    <t>Irma Jäe, Karmen Kaljuste, Alexandra Sigrit Lindberg-Tarvis,  Annaliisa Põld, Martin Rei, Emili Sepp</t>
  </si>
  <si>
    <t>1,24,20</t>
  </si>
  <si>
    <t>Siim Einassoo, Johannes Laur, Andres Viidikas, Janno Lemetsar, Laura-Eliise Marrandi, Kadi Tamm</t>
  </si>
  <si>
    <t>Türi Ühisgümnaasium</t>
  </si>
  <si>
    <t>1,25,17</t>
  </si>
  <si>
    <t>Vladimirs Pavlovs, Magnus Tohver, Gloria Vesman, Denis Chernov, Anke Leen Ledda Mikk, Nikita Pisarenko</t>
  </si>
  <si>
    <t>1,28,69</t>
  </si>
  <si>
    <t>Karl Erik Sirendi, Kairo- Kristjan Kivisild, Patrick Purtsak, Kenri Kandla, Keitlyn Zdanov, Marianne Pärtma</t>
  </si>
  <si>
    <t>1,33,34</t>
  </si>
  <si>
    <t>1,35,15</t>
  </si>
  <si>
    <t>Markus Rabi, Jan Jeeberg, Sven Makienko, Andremar Lembergs, Annabel Uustalu, Arlethe Annus, Jarmo Lempe, Kristina Zubkova</t>
  </si>
  <si>
    <t>Läänemaa Ühisgümnaasium</t>
  </si>
  <si>
    <t>1,42,94</t>
  </si>
  <si>
    <t>KOKKU</t>
  </si>
  <si>
    <t>Kose-Uuemõisa Lasteaed-Kool</t>
  </si>
  <si>
    <t>Valgu PK</t>
  </si>
  <si>
    <t>Leisi KK</t>
  </si>
  <si>
    <t>Paide Hillar Hansoo PK</t>
  </si>
  <si>
    <t>Põltsamaa ÜG</t>
  </si>
  <si>
    <t>Türi PK</t>
  </si>
  <si>
    <t>Kihnu K</t>
  </si>
  <si>
    <t>Paide Hammerbecki PK</t>
  </si>
  <si>
    <t>Võru Kesklinna Kool 4a</t>
  </si>
  <si>
    <t>Palivere PK</t>
  </si>
  <si>
    <t>Käru PK</t>
  </si>
  <si>
    <t>Nõo PK</t>
  </si>
  <si>
    <t>Imavere PK</t>
  </si>
  <si>
    <t>Parksepa KK</t>
  </si>
  <si>
    <t>Võhma K</t>
  </si>
  <si>
    <t>Pärnu-Jaagupi PK</t>
  </si>
  <si>
    <t>Järva-Jaani G</t>
  </si>
  <si>
    <t>Roosna-Alliku PK</t>
  </si>
  <si>
    <t>Tallinna Soome K</t>
  </si>
  <si>
    <t>Abja G</t>
  </si>
  <si>
    <t>Koigi K</t>
  </si>
  <si>
    <t>Haapsalu Linna Algkool 4c</t>
  </si>
  <si>
    <t>Väätsa PK</t>
  </si>
  <si>
    <t>Haapsalu Linna Algkool 4b</t>
  </si>
  <si>
    <t>Oru PK</t>
  </si>
  <si>
    <t>Punkte kokku</t>
  </si>
  <si>
    <t>Koht</t>
  </si>
  <si>
    <t>Kohapunktid</t>
  </si>
  <si>
    <t>Tuletõrjespordi teatejooks</t>
  </si>
  <si>
    <t>Tuletõrje olümpia</t>
  </si>
  <si>
    <t>Hargnemine mootorpumbaga</t>
  </si>
  <si>
    <t>Andreas Puust,  Averi Mägi, Randy Käsper , Margo Kaldmäe, Karmen Säinas, Anette Annusveer, Aliisa Laan,  Ally-Emely Lensment</t>
  </si>
  <si>
    <t>Christian Martin Lill, Sven Erik Maripuu,  Kairo  Nasir, Asko Talinurm, Ketlin Perman, Sanna Martma, Gehte Pajula, Laura Maivel, Kristiina, Kosolapova</t>
  </si>
  <si>
    <t>Liseth Sõmermaa, Lizette Kassmann, Enrico Müganen, Markus Susi, Ravel Gareev, Kennet Künnapuu</t>
  </si>
  <si>
    <t>Varmo Ivask, Vaabo Augjärv, Pileriin Kirsipuu, Ats Pajula, Ranno Rätsep, Angela Kalle</t>
  </si>
  <si>
    <t>Penno Pall, Anette Leppik, Käty Olup, Alfred Linnuste, Markus Sarap, Markus Tepp</t>
  </si>
  <si>
    <t>Patrik Ruotsalainen, Kerdo Kuldner, Krister Jaansen, Märten Johannes Mäesepp, Melissa Ots, Kaisa Timm</t>
  </si>
  <si>
    <t>Lisa Pajo, Karoliina Kolts, Roger Saar, Egert Ast, Mihkel Jukk, Kaimar Kangro</t>
  </si>
  <si>
    <t>Sevelin Kask, Birgit Selge, Kevin-Joshua Kanne, Mehis Rannaveer, Aigar Tarasov, Martin Jõgi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</si>
</sst>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2" fontId="1" fillId="33" borderId="12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33" borderId="12" xfId="0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33" borderId="12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12" xfId="56" applyFont="1" applyFill="1" applyBorder="1" applyAlignment="1">
      <alignment horizontal="left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left" wrapText="1"/>
    </xf>
    <xf numFmtId="0" fontId="3" fillId="0" borderId="22" xfId="55" applyFont="1" applyFill="1" applyBorder="1" applyAlignment="1">
      <alignment horizontal="left" wrapText="1"/>
      <protection/>
    </xf>
    <xf numFmtId="0" fontId="3" fillId="0" borderId="22" xfId="56" applyFont="1" applyFill="1" applyBorder="1" applyAlignment="1">
      <alignment horizontal="left" wrapText="1"/>
      <protection/>
    </xf>
    <xf numFmtId="0" fontId="6" fillId="0" borderId="22" xfId="0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left" wrapText="1"/>
    </xf>
    <xf numFmtId="0" fontId="3" fillId="0" borderId="22" xfId="57" applyFont="1" applyFill="1" applyBorder="1" applyAlignment="1">
      <alignment horizontal="left" wrapText="1"/>
      <protection/>
    </xf>
    <xf numFmtId="0" fontId="1" fillId="0" borderId="0" xfId="0" applyFont="1" applyAlignment="1">
      <alignment/>
    </xf>
    <xf numFmtId="0" fontId="4" fillId="0" borderId="22" xfId="0" applyFont="1" applyFill="1" applyBorder="1" applyAlignment="1">
      <alignment horizontal="center" wrapText="1"/>
    </xf>
    <xf numFmtId="0" fontId="4" fillId="0" borderId="22" xfId="0" applyNumberFormat="1" applyFont="1" applyFill="1" applyBorder="1" applyAlignment="1">
      <alignment horizontal="center" wrapText="1"/>
    </xf>
    <xf numFmtId="0" fontId="3" fillId="0" borderId="22" xfId="0" applyNumberFormat="1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9" xfId="0" applyFont="1" applyBorder="1" applyAlignment="1">
      <alignment horizontal="left"/>
    </xf>
    <xf numFmtId="0" fontId="3" fillId="0" borderId="22" xfId="0" applyFont="1" applyFill="1" applyBorder="1" applyAlignment="1">
      <alignment wrapText="1"/>
    </xf>
    <xf numFmtId="0" fontId="2" fillId="0" borderId="3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3" fillId="33" borderId="32" xfId="0" applyFont="1" applyFill="1" applyBorder="1" applyAlignment="1">
      <alignment horizontal="center" wrapText="1"/>
    </xf>
    <xf numFmtId="0" fontId="0" fillId="0" borderId="32" xfId="0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26" xfId="0" applyBorder="1" applyAlignment="1">
      <alignment/>
    </xf>
    <xf numFmtId="0" fontId="27" fillId="0" borderId="0" xfId="0" applyFont="1" applyAlignment="1">
      <alignment/>
    </xf>
    <xf numFmtId="0" fontId="27" fillId="0" borderId="27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" fillId="0" borderId="32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center" wrapText="1"/>
    </xf>
    <xf numFmtId="2" fontId="3" fillId="0" borderId="32" xfId="0" applyNumberFormat="1" applyFont="1" applyFill="1" applyBorder="1" applyAlignment="1">
      <alignment horizontal="center" wrapText="1"/>
    </xf>
    <xf numFmtId="0" fontId="4" fillId="0" borderId="32" xfId="0" applyNumberFormat="1" applyFont="1" applyFill="1" applyBorder="1" applyAlignment="1">
      <alignment horizontal="center" wrapText="1"/>
    </xf>
    <xf numFmtId="0" fontId="3" fillId="0" borderId="12" xfId="56" applyFont="1" applyFill="1" applyBorder="1" applyAlignment="1">
      <alignment horizontal="left" wrapText="1"/>
      <protection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2" xfId="56" applyFont="1" applyFill="1" applyBorder="1" applyAlignment="1">
      <alignment horizontal="left" vertical="center" wrapText="1"/>
      <protection/>
    </xf>
    <xf numFmtId="0" fontId="6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1" fillId="0" borderId="22" xfId="0" applyNumberFormat="1" applyFont="1" applyBorder="1" applyAlignment="1">
      <alignment horizont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2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33" borderId="2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2" xfId="0" applyNumberFormat="1" applyFont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1" fillId="33" borderId="32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8</xdr:col>
      <xdr:colOff>9525</xdr:colOff>
      <xdr:row>33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428875"/>
          <a:ext cx="3009900" cy="3057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8</xdr:col>
      <xdr:colOff>9525</xdr:colOff>
      <xdr:row>33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428875"/>
          <a:ext cx="3009900" cy="3057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0</xdr:row>
      <xdr:rowOff>66675</xdr:rowOff>
    </xdr:from>
    <xdr:to>
      <xdr:col>7</xdr:col>
      <xdr:colOff>304800</xdr:colOff>
      <xdr:row>0</xdr:row>
      <xdr:rowOff>600075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66675"/>
          <a:ext cx="6067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 2018. 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tuletõrjespordi teatejooks 4. KLASS </a:t>
          </a:r>
        </a:p>
      </xdr:txBody>
    </xdr:sp>
    <xdr:clientData/>
  </xdr:twoCellAnchor>
  <xdr:twoCellAnchor>
    <xdr:from>
      <xdr:col>1</xdr:col>
      <xdr:colOff>123825</xdr:colOff>
      <xdr:row>38</xdr:row>
      <xdr:rowOff>123825</xdr:rowOff>
    </xdr:from>
    <xdr:to>
      <xdr:col>2</xdr:col>
      <xdr:colOff>1038225</xdr:colOff>
      <xdr:row>40</xdr:row>
      <xdr:rowOff>190500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0" y="30822900"/>
          <a:ext cx="10382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Hints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  <xdr:twoCellAnchor>
    <xdr:from>
      <xdr:col>2</xdr:col>
      <xdr:colOff>2324100</xdr:colOff>
      <xdr:row>41</xdr:row>
      <xdr:rowOff>47625</xdr:rowOff>
    </xdr:from>
    <xdr:to>
      <xdr:col>4</xdr:col>
      <xdr:colOff>9525</xdr:colOff>
      <xdr:row>43</xdr:row>
      <xdr:rowOff>133350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2324100" y="31318200"/>
          <a:ext cx="14001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Piret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7</xdr:col>
      <xdr:colOff>381000</xdr:colOff>
      <xdr:row>0</xdr:row>
      <xdr:rowOff>600075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66675"/>
          <a:ext cx="60864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 2018. 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tuletõrjespordi teatejooks 8. KLASS</a:t>
          </a:r>
        </a:p>
      </xdr:txBody>
    </xdr:sp>
    <xdr:clientData/>
  </xdr:twoCellAnchor>
  <xdr:twoCellAnchor>
    <xdr:from>
      <xdr:col>0</xdr:col>
      <xdr:colOff>1819275</xdr:colOff>
      <xdr:row>29</xdr:row>
      <xdr:rowOff>114300</xdr:rowOff>
    </xdr:from>
    <xdr:to>
      <xdr:col>1</xdr:col>
      <xdr:colOff>971550</xdr:colOff>
      <xdr:row>31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819275" y="17726025"/>
          <a:ext cx="14382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1000125</xdr:colOff>
      <xdr:row>31</xdr:row>
      <xdr:rowOff>142875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0" y="17687925"/>
          <a:ext cx="10001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Hints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7</xdr:col>
      <xdr:colOff>304800</xdr:colOff>
      <xdr:row>0</xdr:row>
      <xdr:rowOff>600075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66675"/>
          <a:ext cx="6067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 2018. 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tuletõrjespordi teatejooks 11. KLASS</a:t>
          </a:r>
        </a:p>
      </xdr:txBody>
    </xdr:sp>
    <xdr:clientData/>
  </xdr:twoCellAnchor>
  <xdr:twoCellAnchor>
    <xdr:from>
      <xdr:col>0</xdr:col>
      <xdr:colOff>2266950</xdr:colOff>
      <xdr:row>18</xdr:row>
      <xdr:rowOff>76200</xdr:rowOff>
    </xdr:from>
    <xdr:to>
      <xdr:col>1</xdr:col>
      <xdr:colOff>847725</xdr:colOff>
      <xdr:row>20</xdr:row>
      <xdr:rowOff>142875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2266950" y="11353800"/>
          <a:ext cx="8667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0</xdr:col>
      <xdr:colOff>371475</xdr:colOff>
      <xdr:row>16</xdr:row>
      <xdr:rowOff>161925</xdr:rowOff>
    </xdr:from>
    <xdr:to>
      <xdr:col>0</xdr:col>
      <xdr:colOff>1714500</xdr:colOff>
      <xdr:row>19</xdr:row>
      <xdr:rowOff>152400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371475" y="11058525"/>
          <a:ext cx="13430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Hints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7</xdr:col>
      <xdr:colOff>200025</xdr:colOff>
      <xdr:row>0</xdr:row>
      <xdr:rowOff>600075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 2018.a.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hargnemine mootorpumbaga 8. KLASS</a:t>
          </a:r>
        </a:p>
      </xdr:txBody>
    </xdr:sp>
    <xdr:clientData/>
  </xdr:twoCellAnchor>
  <xdr:twoCellAnchor>
    <xdr:from>
      <xdr:col>14</xdr:col>
      <xdr:colOff>476250</xdr:colOff>
      <xdr:row>13</xdr:row>
      <xdr:rowOff>371475</xdr:rowOff>
    </xdr:from>
    <xdr:to>
      <xdr:col>19</xdr:col>
      <xdr:colOff>47625</xdr:colOff>
      <xdr:row>16</xdr:row>
      <xdr:rowOff>457200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10715625" y="10144125"/>
          <a:ext cx="2619375" cy="227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95250</xdr:rowOff>
    </xdr:from>
    <xdr:to>
      <xdr:col>1</xdr:col>
      <xdr:colOff>923925</xdr:colOff>
      <xdr:row>30</xdr:row>
      <xdr:rowOff>161925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2181225" y="18621375"/>
          <a:ext cx="9239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0</xdr:col>
      <xdr:colOff>0</xdr:colOff>
      <xdr:row>26</xdr:row>
      <xdr:rowOff>123825</xdr:rowOff>
    </xdr:from>
    <xdr:to>
      <xdr:col>0</xdr:col>
      <xdr:colOff>1143000</xdr:colOff>
      <xdr:row>28</xdr:row>
      <xdr:rowOff>180975</xdr:rowOff>
    </xdr:to>
    <xdr:sp fLocksText="0">
      <xdr:nvSpPr>
        <xdr:cNvPr id="4" name="Text Box 5"/>
        <xdr:cNvSpPr txBox="1">
          <a:spLocks noChangeArrowheads="1"/>
        </xdr:cNvSpPr>
      </xdr:nvSpPr>
      <xdr:spPr>
        <a:xfrm flipH="1">
          <a:off x="0" y="18459450"/>
          <a:ext cx="1143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M.Hints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  <xdr:twoCellAnchor>
    <xdr:from>
      <xdr:col>15</xdr:col>
      <xdr:colOff>200025</xdr:colOff>
      <xdr:row>15</xdr:row>
      <xdr:rowOff>171450</xdr:rowOff>
    </xdr:from>
    <xdr:to>
      <xdr:col>19</xdr:col>
      <xdr:colOff>381000</xdr:colOff>
      <xdr:row>18</xdr:row>
      <xdr:rowOff>161925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1049000" y="11430000"/>
          <a:ext cx="2619375" cy="2362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0</xdr:row>
      <xdr:rowOff>66675</xdr:rowOff>
    </xdr:from>
    <xdr:to>
      <xdr:col>5</xdr:col>
      <xdr:colOff>485775</xdr:colOff>
      <xdr:row>0</xdr:row>
      <xdr:rowOff>600075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4300" y="66675"/>
          <a:ext cx="60769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 2018. 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hargnemine mootorpumbaga 11. KLASS</a:t>
          </a:r>
        </a:p>
      </xdr:txBody>
    </xdr:sp>
    <xdr:clientData/>
  </xdr:twoCellAnchor>
  <xdr:twoCellAnchor>
    <xdr:from>
      <xdr:col>1</xdr:col>
      <xdr:colOff>1581150</xdr:colOff>
      <xdr:row>17</xdr:row>
      <xdr:rowOff>161925</xdr:rowOff>
    </xdr:from>
    <xdr:to>
      <xdr:col>3</xdr:col>
      <xdr:colOff>809625</xdr:colOff>
      <xdr:row>20</xdr:row>
      <xdr:rowOff>38100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581150" y="11811000"/>
          <a:ext cx="28194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0</xdr:col>
      <xdr:colOff>0</xdr:colOff>
      <xdr:row>16</xdr:row>
      <xdr:rowOff>123825</xdr:rowOff>
    </xdr:from>
    <xdr:to>
      <xdr:col>1</xdr:col>
      <xdr:colOff>1114425</xdr:colOff>
      <xdr:row>23</xdr:row>
      <xdr:rowOff>9525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0" y="11582400"/>
          <a:ext cx="111442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Hints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47625</xdr:rowOff>
    </xdr:from>
    <xdr:to>
      <xdr:col>3</xdr:col>
      <xdr:colOff>962025</xdr:colOff>
      <xdr:row>0</xdr:row>
      <xdr:rowOff>571500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61975" y="47625"/>
          <a:ext cx="47625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4. KLASS</a:t>
          </a:r>
        </a:p>
      </xdr:txBody>
    </xdr:sp>
    <xdr:clientData/>
  </xdr:twoCellAnchor>
  <xdr:twoCellAnchor>
    <xdr:from>
      <xdr:col>0</xdr:col>
      <xdr:colOff>561975</xdr:colOff>
      <xdr:row>0</xdr:row>
      <xdr:rowOff>47625</xdr:rowOff>
    </xdr:from>
    <xdr:to>
      <xdr:col>3</xdr:col>
      <xdr:colOff>962025</xdr:colOff>
      <xdr:row>0</xdr:row>
      <xdr:rowOff>571500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561975" y="47625"/>
          <a:ext cx="47625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4. KLASS</a:t>
          </a:r>
        </a:p>
      </xdr:txBody>
    </xdr:sp>
    <xdr:clientData/>
  </xdr:twoCellAnchor>
  <xdr:twoCellAnchor>
    <xdr:from>
      <xdr:col>0</xdr:col>
      <xdr:colOff>133350</xdr:colOff>
      <xdr:row>37</xdr:row>
      <xdr:rowOff>38100</xdr:rowOff>
    </xdr:from>
    <xdr:to>
      <xdr:col>1</xdr:col>
      <xdr:colOff>476250</xdr:colOff>
      <xdr:row>44</xdr:row>
      <xdr:rowOff>47625</xdr:rowOff>
    </xdr:to>
    <xdr:sp fLocksText="0">
      <xdr:nvSpPr>
        <xdr:cNvPr id="3" name="Text Box 2"/>
        <xdr:cNvSpPr txBox="1">
          <a:spLocks noChangeArrowheads="1"/>
        </xdr:cNvSpPr>
      </xdr:nvSpPr>
      <xdr:spPr>
        <a:xfrm>
          <a:off x="133350" y="14954250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Hints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  <xdr:twoCellAnchor>
    <xdr:from>
      <xdr:col>2</xdr:col>
      <xdr:colOff>9525</xdr:colOff>
      <xdr:row>39</xdr:row>
      <xdr:rowOff>9525</xdr:rowOff>
    </xdr:from>
    <xdr:to>
      <xdr:col>3</xdr:col>
      <xdr:colOff>38100</xdr:colOff>
      <xdr:row>45</xdr:row>
      <xdr:rowOff>123825</xdr:rowOff>
    </xdr:to>
    <xdr:sp fLocksText="0">
      <xdr:nvSpPr>
        <xdr:cNvPr id="4" name="Text Box 3"/>
        <xdr:cNvSpPr txBox="1">
          <a:spLocks noChangeArrowheads="1"/>
        </xdr:cNvSpPr>
      </xdr:nvSpPr>
      <xdr:spPr>
        <a:xfrm>
          <a:off x="3114675" y="15249525"/>
          <a:ext cx="128587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123825</xdr:rowOff>
    </xdr:from>
    <xdr:to>
      <xdr:col>5</xdr:col>
      <xdr:colOff>123825</xdr:colOff>
      <xdr:row>0</xdr:row>
      <xdr:rowOff>619125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571625" y="123825"/>
          <a:ext cx="43719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8. KLASS</a:t>
          </a:r>
        </a:p>
      </xdr:txBody>
    </xdr:sp>
    <xdr:clientData/>
  </xdr:twoCellAnchor>
  <xdr:twoCellAnchor>
    <xdr:from>
      <xdr:col>1</xdr:col>
      <xdr:colOff>9525</xdr:colOff>
      <xdr:row>0</xdr:row>
      <xdr:rowOff>123825</xdr:rowOff>
    </xdr:from>
    <xdr:to>
      <xdr:col>5</xdr:col>
      <xdr:colOff>123825</xdr:colOff>
      <xdr:row>0</xdr:row>
      <xdr:rowOff>619125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1571625" y="123825"/>
          <a:ext cx="43719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8. KLASS</a:t>
          </a:r>
        </a:p>
      </xdr:txBody>
    </xdr:sp>
    <xdr:clientData/>
  </xdr:twoCellAnchor>
  <xdr:twoCellAnchor>
    <xdr:from>
      <xdr:col>0</xdr:col>
      <xdr:colOff>228600</xdr:colOff>
      <xdr:row>26</xdr:row>
      <xdr:rowOff>104775</xdr:rowOff>
    </xdr:from>
    <xdr:to>
      <xdr:col>1</xdr:col>
      <xdr:colOff>600075</xdr:colOff>
      <xdr:row>32</xdr:row>
      <xdr:rowOff>85725</xdr:rowOff>
    </xdr:to>
    <xdr:sp fLocksText="0">
      <xdr:nvSpPr>
        <xdr:cNvPr id="3" name="Text Box 2"/>
        <xdr:cNvSpPr txBox="1">
          <a:spLocks noChangeArrowheads="1"/>
        </xdr:cNvSpPr>
      </xdr:nvSpPr>
      <xdr:spPr>
        <a:xfrm>
          <a:off x="228600" y="10791825"/>
          <a:ext cx="19335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M.Hints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  <xdr:twoCellAnchor>
    <xdr:from>
      <xdr:col>2</xdr:col>
      <xdr:colOff>923925</xdr:colOff>
      <xdr:row>28</xdr:row>
      <xdr:rowOff>9525</xdr:rowOff>
    </xdr:from>
    <xdr:to>
      <xdr:col>3</xdr:col>
      <xdr:colOff>714375</xdr:colOff>
      <xdr:row>32</xdr:row>
      <xdr:rowOff>57150</xdr:rowOff>
    </xdr:to>
    <xdr:sp fLocksText="0">
      <xdr:nvSpPr>
        <xdr:cNvPr id="4" name="Text Box 3"/>
        <xdr:cNvSpPr txBox="1">
          <a:spLocks noChangeArrowheads="1"/>
        </xdr:cNvSpPr>
      </xdr:nvSpPr>
      <xdr:spPr>
        <a:xfrm>
          <a:off x="3838575" y="11020425"/>
          <a:ext cx="13049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5</xdr:col>
      <xdr:colOff>114300</xdr:colOff>
      <xdr:row>0</xdr:row>
      <xdr:rowOff>619125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381125" y="123825"/>
          <a:ext cx="44005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11. KLASS</a:t>
          </a:r>
        </a:p>
      </xdr:txBody>
    </xdr:sp>
    <xdr:clientData/>
  </xdr:twoCellAnchor>
  <xdr:twoCellAnchor>
    <xdr:from>
      <xdr:col>0</xdr:col>
      <xdr:colOff>466725</xdr:colOff>
      <xdr:row>15</xdr:row>
      <xdr:rowOff>76200</xdr:rowOff>
    </xdr:from>
    <xdr:to>
      <xdr:col>1</xdr:col>
      <xdr:colOff>819150</xdr:colOff>
      <xdr:row>18</xdr:row>
      <xdr:rowOff>38100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66725" y="7067550"/>
          <a:ext cx="17335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M.Tammepõld peakohtunik</a:t>
          </a:r>
        </a:p>
      </xdr:txBody>
    </xdr:sp>
    <xdr:clientData/>
  </xdr:twoCellAnchor>
  <xdr:twoCellAnchor>
    <xdr:from>
      <xdr:col>3</xdr:col>
      <xdr:colOff>9525</xdr:colOff>
      <xdr:row>17</xdr:row>
      <xdr:rowOff>76200</xdr:rowOff>
    </xdr:from>
    <xdr:to>
      <xdr:col>4</xdr:col>
      <xdr:colOff>266700</xdr:colOff>
      <xdr:row>20</xdr:row>
      <xdr:rowOff>76200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276725" y="7391400"/>
          <a:ext cx="10572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1</xdr:col>
      <xdr:colOff>0</xdr:colOff>
      <xdr:row>0</xdr:row>
      <xdr:rowOff>123825</xdr:rowOff>
    </xdr:from>
    <xdr:to>
      <xdr:col>5</xdr:col>
      <xdr:colOff>114300</xdr:colOff>
      <xdr:row>0</xdr:row>
      <xdr:rowOff>619125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1381125" y="123825"/>
          <a:ext cx="44005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Koolinoorte tuletõrjespordimängud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KOKKUVÕTE  11. KLASS</a:t>
          </a:r>
        </a:p>
      </xdr:txBody>
    </xdr:sp>
    <xdr:clientData/>
  </xdr:twoCellAnchor>
  <xdr:twoCellAnchor>
    <xdr:from>
      <xdr:col>0</xdr:col>
      <xdr:colOff>466725</xdr:colOff>
      <xdr:row>15</xdr:row>
      <xdr:rowOff>76200</xdr:rowOff>
    </xdr:from>
    <xdr:to>
      <xdr:col>1</xdr:col>
      <xdr:colOff>819150</xdr:colOff>
      <xdr:row>18</xdr:row>
      <xdr:rowOff>38100</xdr:rowOff>
    </xdr:to>
    <xdr:sp fLocksText="0">
      <xdr:nvSpPr>
        <xdr:cNvPr id="5" name="Text Box 2"/>
        <xdr:cNvSpPr txBox="1">
          <a:spLocks noChangeArrowheads="1"/>
        </xdr:cNvSpPr>
      </xdr:nvSpPr>
      <xdr:spPr>
        <a:xfrm>
          <a:off x="466725" y="7067550"/>
          <a:ext cx="17335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M.Hints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  <xdr:twoCellAnchor>
    <xdr:from>
      <xdr:col>3</xdr:col>
      <xdr:colOff>9525</xdr:colOff>
      <xdr:row>17</xdr:row>
      <xdr:rowOff>76200</xdr:rowOff>
    </xdr:from>
    <xdr:to>
      <xdr:col>4</xdr:col>
      <xdr:colOff>266700</xdr:colOff>
      <xdr:row>20</xdr:row>
      <xdr:rowOff>76200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4276725" y="7391400"/>
          <a:ext cx="10572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Seire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iitel"/>
  <dimension ref="A1:A1"/>
  <sheetViews>
    <sheetView tabSelected="1" zoomScale="65" zoomScaleNormal="65" zoomScalePageLayoutView="0" workbookViewId="0" topLeftCell="A10">
      <selection activeCell="O10" sqref="O10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15"/>
  <sheetViews>
    <sheetView zoomScale="80" zoomScaleNormal="80" zoomScalePageLayoutView="0" workbookViewId="0" topLeftCell="A1">
      <selection activeCell="J6" sqref="J6"/>
    </sheetView>
  </sheetViews>
  <sheetFormatPr defaultColWidth="9.00390625" defaultRowHeight="12.75"/>
  <cols>
    <col min="1" max="1" width="20.7109375" style="0" customWidth="1"/>
    <col min="2" max="2" width="21.00390625" style="0" customWidth="1"/>
    <col min="3" max="3" width="22.28125" style="0" customWidth="1"/>
    <col min="4" max="4" width="12.00390625" style="0" customWidth="1"/>
    <col min="5" max="5" width="9.00390625" style="100" customWidth="1"/>
  </cols>
  <sheetData>
    <row r="1" ht="51" customHeight="1" thickBot="1"/>
    <row r="2" spans="1:5" ht="36" customHeight="1" thickBot="1">
      <c r="A2" s="139" t="s">
        <v>3</v>
      </c>
      <c r="B2" s="140" t="s">
        <v>207</v>
      </c>
      <c r="C2" s="140" t="s">
        <v>209</v>
      </c>
      <c r="D2" s="140" t="s">
        <v>204</v>
      </c>
      <c r="E2" s="141" t="s">
        <v>205</v>
      </c>
    </row>
    <row r="3" spans="1:5" ht="44.25" customHeight="1">
      <c r="A3" s="107" t="s">
        <v>43</v>
      </c>
      <c r="B3" s="135">
        <v>5</v>
      </c>
      <c r="C3" s="136">
        <v>1</v>
      </c>
      <c r="D3" s="137">
        <f aca="true" t="shared" si="0" ref="D3:D14">SUM(B3:C3)</f>
        <v>6</v>
      </c>
      <c r="E3" s="138">
        <v>1</v>
      </c>
    </row>
    <row r="4" spans="1:5" ht="33.75" customHeight="1">
      <c r="A4" s="64" t="s">
        <v>155</v>
      </c>
      <c r="B4" s="129">
        <v>1</v>
      </c>
      <c r="C4" s="130">
        <v>9</v>
      </c>
      <c r="D4" s="131">
        <f t="shared" si="0"/>
        <v>10</v>
      </c>
      <c r="E4" s="132">
        <v>2</v>
      </c>
    </row>
    <row r="5" spans="1:5" ht="34.5" customHeight="1">
      <c r="A5" s="64" t="s">
        <v>14</v>
      </c>
      <c r="B5" s="133">
        <v>8</v>
      </c>
      <c r="C5" s="130">
        <v>5</v>
      </c>
      <c r="D5" s="131">
        <f t="shared" si="0"/>
        <v>13</v>
      </c>
      <c r="E5" s="132">
        <v>3</v>
      </c>
    </row>
    <row r="6" spans="1:5" ht="30.75" customHeight="1">
      <c r="A6" s="64" t="s">
        <v>70</v>
      </c>
      <c r="B6" s="129">
        <v>7</v>
      </c>
      <c r="C6" s="130">
        <v>7</v>
      </c>
      <c r="D6" s="131">
        <f t="shared" si="0"/>
        <v>14</v>
      </c>
      <c r="E6" s="132"/>
    </row>
    <row r="7" spans="1:5" ht="33" customHeight="1">
      <c r="A7" s="64" t="s">
        <v>158</v>
      </c>
      <c r="B7" s="129">
        <v>3</v>
      </c>
      <c r="C7" s="130">
        <v>12</v>
      </c>
      <c r="D7" s="131">
        <f>SUM(B7:C7)</f>
        <v>15</v>
      </c>
      <c r="E7" s="132"/>
    </row>
    <row r="8" spans="1:5" ht="36.75" customHeight="1">
      <c r="A8" s="64" t="s">
        <v>54</v>
      </c>
      <c r="B8" s="129">
        <v>12</v>
      </c>
      <c r="C8" s="130">
        <v>3</v>
      </c>
      <c r="D8" s="131">
        <f t="shared" si="0"/>
        <v>15</v>
      </c>
      <c r="E8" s="132"/>
    </row>
    <row r="9" spans="1:5" ht="45" customHeight="1">
      <c r="A9" s="64" t="s">
        <v>107</v>
      </c>
      <c r="B9" s="129">
        <v>9</v>
      </c>
      <c r="C9" s="130">
        <v>8</v>
      </c>
      <c r="D9" s="131">
        <f t="shared" si="0"/>
        <v>17</v>
      </c>
      <c r="E9" s="132"/>
    </row>
    <row r="10" spans="1:5" ht="40.5" customHeight="1">
      <c r="A10" s="64" t="s">
        <v>40</v>
      </c>
      <c r="B10" s="121">
        <v>13</v>
      </c>
      <c r="C10" s="130">
        <v>6</v>
      </c>
      <c r="D10" s="131">
        <f t="shared" si="0"/>
        <v>19</v>
      </c>
      <c r="E10" s="132"/>
    </row>
    <row r="11" spans="1:5" ht="36.75" customHeight="1">
      <c r="A11" s="134" t="s">
        <v>20</v>
      </c>
      <c r="B11" s="129">
        <v>6</v>
      </c>
      <c r="C11" s="130">
        <v>14</v>
      </c>
      <c r="D11" s="131">
        <f t="shared" si="0"/>
        <v>20</v>
      </c>
      <c r="E11" s="132"/>
    </row>
    <row r="12" spans="1:5" ht="39" customHeight="1">
      <c r="A12" s="64" t="s">
        <v>168</v>
      </c>
      <c r="B12" s="129">
        <v>10</v>
      </c>
      <c r="C12" s="130">
        <v>11</v>
      </c>
      <c r="D12" s="131">
        <f t="shared" si="0"/>
        <v>21</v>
      </c>
      <c r="E12" s="132"/>
    </row>
    <row r="13" spans="1:5" ht="37.5" customHeight="1">
      <c r="A13" s="64" t="s">
        <v>140</v>
      </c>
      <c r="B13" s="129">
        <v>11</v>
      </c>
      <c r="C13" s="130">
        <v>10</v>
      </c>
      <c r="D13" s="131">
        <f t="shared" si="0"/>
        <v>21</v>
      </c>
      <c r="E13" s="132"/>
    </row>
    <row r="14" spans="1:5" ht="37.5" customHeight="1">
      <c r="A14" s="64" t="s">
        <v>176</v>
      </c>
      <c r="B14" s="129">
        <v>14</v>
      </c>
      <c r="C14" s="130">
        <v>13</v>
      </c>
      <c r="D14" s="131">
        <f t="shared" si="0"/>
        <v>27</v>
      </c>
      <c r="E14" s="132"/>
    </row>
    <row r="15" ht="14.25">
      <c r="A15" s="12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318"/>
  <dimension ref="A2:J109"/>
  <sheetViews>
    <sheetView zoomScale="90" zoomScaleNormal="90" zoomScalePageLayoutView="0" workbookViewId="0" topLeftCell="C1">
      <selection activeCell="H5" sqref="H5"/>
    </sheetView>
  </sheetViews>
  <sheetFormatPr defaultColWidth="9.140625" defaultRowHeight="12.75"/>
  <cols>
    <col min="1" max="2" width="9.140625" style="1" hidden="1" customWidth="1"/>
    <col min="3" max="3" width="36.140625" style="2" customWidth="1"/>
    <col min="4" max="4" width="19.57421875" style="1" customWidth="1"/>
    <col min="5" max="5" width="10.57421875" style="1" customWidth="1"/>
    <col min="6" max="6" width="12.7109375" style="1" customWidth="1"/>
    <col min="7" max="7" width="9.140625" style="3" customWidth="1"/>
    <col min="8" max="8" width="49.28125" style="3" customWidth="1"/>
    <col min="9" max="16384" width="9.140625" style="3" customWidth="1"/>
  </cols>
  <sheetData>
    <row r="1" ht="60" customHeight="1" thickBot="1"/>
    <row r="2" spans="1:6" s="1" customFormat="1" ht="38.25" customHeight="1">
      <c r="A2" s="4" t="s">
        <v>0</v>
      </c>
      <c r="B2" s="58" t="s">
        <v>1</v>
      </c>
      <c r="C2" s="76" t="s">
        <v>2</v>
      </c>
      <c r="D2" s="75" t="s">
        <v>3</v>
      </c>
      <c r="E2" s="75" t="s">
        <v>4</v>
      </c>
      <c r="F2" s="62" t="s">
        <v>5</v>
      </c>
    </row>
    <row r="3" spans="1:8" ht="65.25" customHeight="1">
      <c r="A3" s="7">
        <v>11</v>
      </c>
      <c r="B3" s="60"/>
      <c r="C3" s="63" t="s">
        <v>7</v>
      </c>
      <c r="D3" s="64" t="s">
        <v>8</v>
      </c>
      <c r="E3" s="74" t="s">
        <v>9</v>
      </c>
      <c r="F3" s="72">
        <v>1</v>
      </c>
      <c r="H3" s="9"/>
    </row>
    <row r="4" spans="1:6" s="1" customFormat="1" ht="70.5" customHeight="1">
      <c r="A4" s="10">
        <v>2</v>
      </c>
      <c r="B4" s="61">
        <v>2</v>
      </c>
      <c r="C4" s="63" t="s">
        <v>10</v>
      </c>
      <c r="D4" s="64" t="s">
        <v>11</v>
      </c>
      <c r="E4" s="74" t="s">
        <v>12</v>
      </c>
      <c r="F4" s="73">
        <v>3</v>
      </c>
    </row>
    <row r="5" spans="1:6" s="1" customFormat="1" ht="76.5" customHeight="1">
      <c r="A5" s="10">
        <v>7</v>
      </c>
      <c r="B5" s="61">
        <v>2</v>
      </c>
      <c r="C5" s="63" t="s">
        <v>13</v>
      </c>
      <c r="D5" s="64" t="s">
        <v>14</v>
      </c>
      <c r="E5" s="74" t="s">
        <v>15</v>
      </c>
      <c r="F5" s="72">
        <v>5</v>
      </c>
    </row>
    <row r="6" spans="1:6" s="1" customFormat="1" ht="66.75" customHeight="1">
      <c r="A6" s="10">
        <v>7</v>
      </c>
      <c r="B6" s="61">
        <v>1</v>
      </c>
      <c r="C6" s="63" t="s">
        <v>16</v>
      </c>
      <c r="D6" s="64" t="s">
        <v>17</v>
      </c>
      <c r="E6" s="74" t="s">
        <v>18</v>
      </c>
      <c r="F6" s="72">
        <v>6</v>
      </c>
    </row>
    <row r="7" spans="1:6" s="1" customFormat="1" ht="69" customHeight="1">
      <c r="A7" s="10">
        <v>8</v>
      </c>
      <c r="B7" s="61"/>
      <c r="C7" s="63" t="s">
        <v>19</v>
      </c>
      <c r="D7" s="64" t="s">
        <v>20</v>
      </c>
      <c r="E7" s="74" t="s">
        <v>21</v>
      </c>
      <c r="F7" s="73">
        <v>7</v>
      </c>
    </row>
    <row r="8" spans="1:6" s="1" customFormat="1" ht="62.25" customHeight="1">
      <c r="A8" s="10">
        <v>6</v>
      </c>
      <c r="B8" s="61"/>
      <c r="C8" s="63" t="s">
        <v>22</v>
      </c>
      <c r="D8" s="64" t="s">
        <v>23</v>
      </c>
      <c r="E8" s="74" t="s">
        <v>24</v>
      </c>
      <c r="F8" s="73">
        <v>8</v>
      </c>
    </row>
    <row r="9" spans="1:6" s="1" customFormat="1" ht="64.5" customHeight="1">
      <c r="A9" s="10">
        <v>5</v>
      </c>
      <c r="B9" s="61"/>
      <c r="C9" s="66" t="s">
        <v>25</v>
      </c>
      <c r="D9" s="64" t="s">
        <v>26</v>
      </c>
      <c r="E9" s="74" t="s">
        <v>27</v>
      </c>
      <c r="F9" s="72">
        <v>9</v>
      </c>
    </row>
    <row r="10" spans="1:6" s="1" customFormat="1" ht="69.75" customHeight="1">
      <c r="A10" s="10">
        <v>8</v>
      </c>
      <c r="B10" s="61">
        <v>1</v>
      </c>
      <c r="C10" s="67" t="s">
        <v>28</v>
      </c>
      <c r="D10" s="64" t="s">
        <v>29</v>
      </c>
      <c r="E10" s="74" t="s">
        <v>30</v>
      </c>
      <c r="F10" s="72">
        <v>10</v>
      </c>
    </row>
    <row r="11" spans="1:6" s="1" customFormat="1" ht="69" customHeight="1">
      <c r="A11" s="7">
        <v>7</v>
      </c>
      <c r="B11" s="60"/>
      <c r="C11" s="63" t="s">
        <v>31</v>
      </c>
      <c r="D11" s="64" t="s">
        <v>32</v>
      </c>
      <c r="E11" s="74" t="s">
        <v>33</v>
      </c>
      <c r="F11" s="73">
        <v>11</v>
      </c>
    </row>
    <row r="12" spans="1:6" s="1" customFormat="1" ht="72.75" customHeight="1">
      <c r="A12" s="10">
        <v>8</v>
      </c>
      <c r="B12" s="61">
        <v>2</v>
      </c>
      <c r="C12" s="63" t="s">
        <v>34</v>
      </c>
      <c r="D12" s="64" t="s">
        <v>35</v>
      </c>
      <c r="E12" s="74" t="s">
        <v>36</v>
      </c>
      <c r="F12" s="73">
        <v>12</v>
      </c>
    </row>
    <row r="13" spans="1:6" s="1" customFormat="1" ht="66" customHeight="1">
      <c r="A13" s="10">
        <v>5</v>
      </c>
      <c r="B13" s="61">
        <v>1</v>
      </c>
      <c r="C13" s="65" t="s">
        <v>210</v>
      </c>
      <c r="D13" s="64" t="s">
        <v>37</v>
      </c>
      <c r="E13" s="74" t="s">
        <v>38</v>
      </c>
      <c r="F13" s="72">
        <v>13</v>
      </c>
    </row>
    <row r="14" spans="1:6" s="1" customFormat="1" ht="81" customHeight="1">
      <c r="A14" s="10">
        <v>2</v>
      </c>
      <c r="B14" s="61"/>
      <c r="C14" s="68" t="s">
        <v>39</v>
      </c>
      <c r="D14" s="64" t="s">
        <v>40</v>
      </c>
      <c r="E14" s="74" t="s">
        <v>41</v>
      </c>
      <c r="F14" s="72">
        <v>14</v>
      </c>
    </row>
    <row r="15" spans="1:6" s="1" customFormat="1" ht="67.5" customHeight="1">
      <c r="A15" s="10">
        <v>13</v>
      </c>
      <c r="B15" s="61"/>
      <c r="C15" s="63" t="s">
        <v>42</v>
      </c>
      <c r="D15" s="64" t="s">
        <v>43</v>
      </c>
      <c r="E15" s="74" t="s">
        <v>44</v>
      </c>
      <c r="F15" s="73">
        <v>15</v>
      </c>
    </row>
    <row r="16" spans="1:6" s="1" customFormat="1" ht="75" customHeight="1">
      <c r="A16" s="10">
        <v>4</v>
      </c>
      <c r="B16" s="61"/>
      <c r="C16" s="63" t="s">
        <v>45</v>
      </c>
      <c r="D16" s="64" t="s">
        <v>46</v>
      </c>
      <c r="E16" s="74" t="s">
        <v>47</v>
      </c>
      <c r="F16" s="73">
        <v>16</v>
      </c>
    </row>
    <row r="17" spans="1:6" s="1" customFormat="1" ht="79.5" customHeight="1">
      <c r="A17" s="10">
        <v>4</v>
      </c>
      <c r="B17" s="61">
        <v>2</v>
      </c>
      <c r="C17" s="63" t="s">
        <v>211</v>
      </c>
      <c r="D17" s="64" t="s">
        <v>48</v>
      </c>
      <c r="E17" s="74" t="s">
        <v>49</v>
      </c>
      <c r="F17" s="72">
        <v>17</v>
      </c>
    </row>
    <row r="18" spans="1:6" s="1" customFormat="1" ht="63" customHeight="1">
      <c r="A18" s="10">
        <v>2</v>
      </c>
      <c r="B18" s="61">
        <v>1</v>
      </c>
      <c r="C18" s="63" t="s">
        <v>50</v>
      </c>
      <c r="D18" s="64" t="s">
        <v>51</v>
      </c>
      <c r="E18" s="74" t="s">
        <v>52</v>
      </c>
      <c r="F18" s="72">
        <v>18</v>
      </c>
    </row>
    <row r="19" spans="1:6" s="1" customFormat="1" ht="75" customHeight="1">
      <c r="A19" s="10">
        <v>6</v>
      </c>
      <c r="B19" s="61">
        <v>1</v>
      </c>
      <c r="C19" s="63" t="s">
        <v>53</v>
      </c>
      <c r="D19" s="64" t="s">
        <v>54</v>
      </c>
      <c r="E19" s="74" t="s">
        <v>55</v>
      </c>
      <c r="F19" s="73">
        <v>19</v>
      </c>
    </row>
    <row r="20" spans="1:8" ht="77.25" customHeight="1">
      <c r="A20" s="10">
        <v>10</v>
      </c>
      <c r="B20" s="61"/>
      <c r="C20" s="63" t="s">
        <v>56</v>
      </c>
      <c r="D20" s="64" t="s">
        <v>57</v>
      </c>
      <c r="E20" s="74" t="s">
        <v>58</v>
      </c>
      <c r="F20" s="73">
        <v>20</v>
      </c>
      <c r="H20" s="2"/>
    </row>
    <row r="21" spans="1:8" ht="66.75" customHeight="1">
      <c r="A21" s="10">
        <v>15</v>
      </c>
      <c r="B21" s="61"/>
      <c r="C21" s="63" t="s">
        <v>59</v>
      </c>
      <c r="D21" s="64" t="s">
        <v>60</v>
      </c>
      <c r="E21" s="74" t="s">
        <v>61</v>
      </c>
      <c r="F21" s="72">
        <v>21</v>
      </c>
      <c r="H21" s="2" t="s">
        <v>62</v>
      </c>
    </row>
    <row r="22" spans="1:8" ht="61.5" customHeight="1">
      <c r="A22" s="10">
        <v>3</v>
      </c>
      <c r="B22" s="61">
        <v>2</v>
      </c>
      <c r="C22" s="63" t="s">
        <v>63</v>
      </c>
      <c r="D22" s="64" t="s">
        <v>64</v>
      </c>
      <c r="E22" s="74" t="s">
        <v>65</v>
      </c>
      <c r="F22" s="72">
        <v>22</v>
      </c>
      <c r="H22" s="2"/>
    </row>
    <row r="23" spans="1:8" ht="61.5" customHeight="1">
      <c r="A23" s="10">
        <v>3</v>
      </c>
      <c r="B23" s="61"/>
      <c r="C23" s="63" t="s">
        <v>66</v>
      </c>
      <c r="D23" s="64" t="s">
        <v>67</v>
      </c>
      <c r="E23" s="74" t="s">
        <v>68</v>
      </c>
      <c r="F23" s="73">
        <v>23</v>
      </c>
      <c r="H23" s="2"/>
    </row>
    <row r="24" spans="1:8" ht="64.5" customHeight="1">
      <c r="A24" s="10">
        <v>1</v>
      </c>
      <c r="B24" s="61">
        <v>2</v>
      </c>
      <c r="C24" s="63" t="s">
        <v>69</v>
      </c>
      <c r="D24" s="64" t="s">
        <v>70</v>
      </c>
      <c r="E24" s="74" t="s">
        <v>71</v>
      </c>
      <c r="F24" s="73">
        <v>24</v>
      </c>
      <c r="H24" s="2"/>
    </row>
    <row r="25" spans="1:8" ht="60" customHeight="1">
      <c r="A25" s="10">
        <v>1</v>
      </c>
      <c r="B25" s="61"/>
      <c r="C25" s="63" t="s">
        <v>72</v>
      </c>
      <c r="D25" s="64" t="s">
        <v>73</v>
      </c>
      <c r="E25" s="74" t="s">
        <v>74</v>
      </c>
      <c r="F25" s="72">
        <v>25</v>
      </c>
      <c r="H25" s="2"/>
    </row>
    <row r="26" spans="1:9" ht="72.75" customHeight="1">
      <c r="A26" s="10">
        <v>4</v>
      </c>
      <c r="B26" s="61">
        <v>1</v>
      </c>
      <c r="C26" s="66" t="s">
        <v>75</v>
      </c>
      <c r="D26" s="64" t="s">
        <v>76</v>
      </c>
      <c r="E26" s="74" t="s">
        <v>77</v>
      </c>
      <c r="F26" s="72">
        <v>26</v>
      </c>
      <c r="G26" s="12"/>
      <c r="H26" s="12" t="s">
        <v>78</v>
      </c>
      <c r="I26" s="12"/>
    </row>
    <row r="27" spans="1:8" ht="61.5" customHeight="1">
      <c r="A27" s="10">
        <v>6</v>
      </c>
      <c r="B27" s="61">
        <v>2</v>
      </c>
      <c r="C27" s="68" t="s">
        <v>79</v>
      </c>
      <c r="D27" s="64" t="s">
        <v>80</v>
      </c>
      <c r="E27" s="74" t="s">
        <v>81</v>
      </c>
      <c r="F27" s="73">
        <v>27</v>
      </c>
      <c r="H27" s="13" t="s">
        <v>78</v>
      </c>
    </row>
    <row r="28" spans="1:8" ht="83.25" customHeight="1">
      <c r="A28" s="10">
        <v>3</v>
      </c>
      <c r="B28" s="61">
        <v>1</v>
      </c>
      <c r="C28" s="69" t="s">
        <v>82</v>
      </c>
      <c r="D28" s="64" t="s">
        <v>83</v>
      </c>
      <c r="E28" s="74" t="s">
        <v>84</v>
      </c>
      <c r="F28" s="73">
        <v>28</v>
      </c>
      <c r="H28" s="14"/>
    </row>
    <row r="29" spans="1:8" ht="64.5" customHeight="1">
      <c r="A29" s="10">
        <v>12</v>
      </c>
      <c r="B29" s="61"/>
      <c r="C29" s="68" t="s">
        <v>85</v>
      </c>
      <c r="D29" s="64" t="s">
        <v>86</v>
      </c>
      <c r="E29" s="74" t="s">
        <v>87</v>
      </c>
      <c r="F29" s="72">
        <v>29</v>
      </c>
      <c r="H29" s="14"/>
    </row>
    <row r="30" spans="1:10" ht="63.75" customHeight="1">
      <c r="A30" s="10">
        <v>14</v>
      </c>
      <c r="B30" s="61"/>
      <c r="C30" s="63" t="s">
        <v>88</v>
      </c>
      <c r="D30" s="64" t="s">
        <v>89</v>
      </c>
      <c r="E30" s="74" t="s">
        <v>90</v>
      </c>
      <c r="F30" s="72">
        <v>30</v>
      </c>
      <c r="G30" s="15"/>
      <c r="H30" s="16"/>
      <c r="I30" s="15"/>
      <c r="J30" s="15"/>
    </row>
    <row r="31" spans="1:8" ht="66.75" customHeight="1">
      <c r="A31" s="10">
        <v>17</v>
      </c>
      <c r="B31" s="61"/>
      <c r="C31" s="66" t="s">
        <v>91</v>
      </c>
      <c r="D31" s="64" t="s">
        <v>92</v>
      </c>
      <c r="E31" s="74" t="s">
        <v>93</v>
      </c>
      <c r="F31" s="73">
        <v>31</v>
      </c>
      <c r="H31" s="9"/>
    </row>
    <row r="32" spans="1:8" ht="69.75" customHeight="1">
      <c r="A32" s="10">
        <v>5</v>
      </c>
      <c r="B32" s="61">
        <v>2</v>
      </c>
      <c r="C32" s="70" t="s">
        <v>94</v>
      </c>
      <c r="D32" s="64" t="s">
        <v>95</v>
      </c>
      <c r="E32" s="74" t="s">
        <v>96</v>
      </c>
      <c r="F32" s="73">
        <v>32</v>
      </c>
      <c r="H32" s="9"/>
    </row>
    <row r="33" spans="1:8" ht="69.75" customHeight="1">
      <c r="A33" s="10">
        <v>16</v>
      </c>
      <c r="B33" s="61"/>
      <c r="C33" s="63" t="s">
        <v>97</v>
      </c>
      <c r="D33" s="64" t="s">
        <v>98</v>
      </c>
      <c r="E33" s="74" t="s">
        <v>99</v>
      </c>
      <c r="F33" s="72">
        <v>33</v>
      </c>
      <c r="H33" s="9"/>
    </row>
    <row r="34" spans="1:8" ht="69.75" customHeight="1">
      <c r="A34" s="10">
        <v>9</v>
      </c>
      <c r="B34" s="61"/>
      <c r="C34" s="63" t="s">
        <v>100</v>
      </c>
      <c r="D34" s="64" t="s">
        <v>101</v>
      </c>
      <c r="E34" s="74" t="s">
        <v>102</v>
      </c>
      <c r="F34" s="72">
        <v>34</v>
      </c>
      <c r="H34" s="9"/>
    </row>
    <row r="35" spans="1:6" ht="67.5" customHeight="1">
      <c r="A35" s="10">
        <v>1</v>
      </c>
      <c r="B35" s="61">
        <v>1</v>
      </c>
      <c r="C35" s="63" t="s">
        <v>103</v>
      </c>
      <c r="D35" s="64" t="s">
        <v>104</v>
      </c>
      <c r="E35" s="74" t="s">
        <v>105</v>
      </c>
      <c r="F35" s="73">
        <v>35</v>
      </c>
    </row>
    <row r="36" spans="1:6" s="15" customFormat="1" ht="15">
      <c r="A36" s="17"/>
      <c r="B36" s="17"/>
      <c r="C36" s="17"/>
      <c r="D36" s="17"/>
      <c r="E36" s="17"/>
      <c r="F36" s="18"/>
    </row>
    <row r="37" spans="5:6" ht="15">
      <c r="E37" s="20"/>
      <c r="F37" s="20"/>
    </row>
    <row r="38" spans="5:6" ht="15">
      <c r="E38" s="20"/>
      <c r="F38" s="20"/>
    </row>
    <row r="39" spans="5:6" ht="15">
      <c r="E39" s="20"/>
      <c r="F39" s="20"/>
    </row>
    <row r="40" spans="5:6" ht="15">
      <c r="E40" s="20"/>
      <c r="F40" s="20"/>
    </row>
    <row r="41" spans="5:6" ht="15">
      <c r="E41" s="20"/>
      <c r="F41" s="20"/>
    </row>
    <row r="42" spans="5:6" ht="15">
      <c r="E42" s="20"/>
      <c r="F42" s="20"/>
    </row>
    <row r="43" spans="5:6" ht="15">
      <c r="E43" s="20"/>
      <c r="F43" s="20"/>
    </row>
    <row r="44" spans="5:6" ht="15">
      <c r="E44" s="20"/>
      <c r="F44" s="20"/>
    </row>
    <row r="45" spans="5:6" ht="15">
      <c r="E45" s="20"/>
      <c r="F45" s="20"/>
    </row>
    <row r="46" spans="5:6" ht="15">
      <c r="E46" s="20"/>
      <c r="F46" s="20"/>
    </row>
    <row r="47" spans="5:6" ht="15">
      <c r="E47" s="20"/>
      <c r="F47" s="20"/>
    </row>
    <row r="48" spans="5:6" ht="15">
      <c r="E48" s="20"/>
      <c r="F48" s="20"/>
    </row>
    <row r="49" spans="5:6" ht="15">
      <c r="E49" s="20"/>
      <c r="F49" s="20"/>
    </row>
    <row r="50" spans="5:6" ht="15">
      <c r="E50" s="20"/>
      <c r="F50" s="20"/>
    </row>
    <row r="51" spans="5:6" ht="15">
      <c r="E51" s="20"/>
      <c r="F51" s="20"/>
    </row>
    <row r="52" spans="5:6" ht="15">
      <c r="E52" s="20"/>
      <c r="F52" s="20"/>
    </row>
    <row r="53" spans="5:6" ht="15">
      <c r="E53" s="20"/>
      <c r="F53" s="20"/>
    </row>
    <row r="54" spans="5:6" ht="15">
      <c r="E54" s="20"/>
      <c r="F54" s="20"/>
    </row>
    <row r="55" spans="5:6" ht="15">
      <c r="E55" s="20"/>
      <c r="F55" s="20"/>
    </row>
    <row r="56" spans="5:6" ht="15">
      <c r="E56" s="20"/>
      <c r="F56" s="20"/>
    </row>
    <row r="57" spans="5:6" ht="15">
      <c r="E57" s="20"/>
      <c r="F57" s="20"/>
    </row>
    <row r="58" spans="5:6" ht="15">
      <c r="E58" s="20"/>
      <c r="F58" s="20"/>
    </row>
    <row r="59" spans="5:6" ht="15">
      <c r="E59" s="20"/>
      <c r="F59" s="20"/>
    </row>
    <row r="60" spans="5:6" ht="15">
      <c r="E60" s="20"/>
      <c r="F60" s="20"/>
    </row>
    <row r="61" spans="5:6" ht="15">
      <c r="E61" s="20"/>
      <c r="F61" s="20"/>
    </row>
    <row r="62" spans="5:6" ht="15">
      <c r="E62" s="20"/>
      <c r="F62" s="20"/>
    </row>
    <row r="63" spans="5:6" ht="15">
      <c r="E63" s="20"/>
      <c r="F63" s="20"/>
    </row>
    <row r="64" spans="5:6" ht="15">
      <c r="E64" s="20"/>
      <c r="F64" s="20"/>
    </row>
    <row r="65" spans="5:6" ht="15">
      <c r="E65" s="20"/>
      <c r="F65" s="20"/>
    </row>
    <row r="66" spans="5:6" ht="15">
      <c r="E66" s="20"/>
      <c r="F66" s="20"/>
    </row>
    <row r="67" spans="5:6" ht="15">
      <c r="E67" s="20"/>
      <c r="F67" s="20"/>
    </row>
    <row r="68" spans="5:6" ht="15">
      <c r="E68" s="20"/>
      <c r="F68" s="20"/>
    </row>
    <row r="69" spans="5:6" ht="15">
      <c r="E69" s="20"/>
      <c r="F69" s="20"/>
    </row>
    <row r="70" spans="5:6" ht="15">
      <c r="E70" s="20"/>
      <c r="F70" s="20"/>
    </row>
    <row r="71" spans="5:6" ht="15">
      <c r="E71" s="20"/>
      <c r="F71" s="20"/>
    </row>
    <row r="72" spans="5:6" ht="15">
      <c r="E72" s="20"/>
      <c r="F72" s="20"/>
    </row>
    <row r="73" spans="5:6" ht="15">
      <c r="E73" s="20"/>
      <c r="F73" s="20"/>
    </row>
    <row r="74" spans="5:6" ht="15">
      <c r="E74" s="20"/>
      <c r="F74" s="20"/>
    </row>
    <row r="75" spans="5:6" ht="15">
      <c r="E75" s="20"/>
      <c r="F75" s="20"/>
    </row>
    <row r="76" spans="5:6" ht="15">
      <c r="E76" s="20"/>
      <c r="F76" s="20"/>
    </row>
    <row r="77" spans="5:6" ht="15">
      <c r="E77" s="20"/>
      <c r="F77" s="20"/>
    </row>
    <row r="78" spans="5:6" ht="15">
      <c r="E78" s="20"/>
      <c r="F78" s="20"/>
    </row>
    <row r="79" spans="5:6" ht="15">
      <c r="E79" s="20"/>
      <c r="F79" s="20"/>
    </row>
    <row r="80" spans="5:6" ht="15">
      <c r="E80" s="20"/>
      <c r="F80" s="20"/>
    </row>
    <row r="81" spans="5:6" ht="15">
      <c r="E81" s="20"/>
      <c r="F81" s="20"/>
    </row>
    <row r="82" spans="5:6" ht="15">
      <c r="E82" s="20"/>
      <c r="F82" s="20"/>
    </row>
    <row r="83" spans="5:6" ht="15">
      <c r="E83" s="20"/>
      <c r="F83" s="20"/>
    </row>
    <row r="84" spans="5:6" ht="15">
      <c r="E84" s="20"/>
      <c r="F84" s="20"/>
    </row>
    <row r="85" spans="5:6" ht="15">
      <c r="E85" s="20"/>
      <c r="F85" s="20"/>
    </row>
    <row r="86" spans="5:6" ht="15">
      <c r="E86" s="20"/>
      <c r="F86" s="20"/>
    </row>
    <row r="87" spans="5:6" ht="15">
      <c r="E87" s="20"/>
      <c r="F87" s="20"/>
    </row>
    <row r="88" spans="5:6" ht="15">
      <c r="E88" s="20"/>
      <c r="F88" s="20"/>
    </row>
    <row r="89" spans="5:6" ht="15">
      <c r="E89" s="20"/>
      <c r="F89" s="20"/>
    </row>
    <row r="90" spans="5:6" ht="15">
      <c r="E90" s="20"/>
      <c r="F90" s="20"/>
    </row>
    <row r="91" spans="5:6" ht="15">
      <c r="E91" s="20"/>
      <c r="F91" s="20"/>
    </row>
    <row r="92" spans="5:6" ht="15">
      <c r="E92" s="20"/>
      <c r="F92" s="20"/>
    </row>
    <row r="93" spans="5:6" ht="15">
      <c r="E93" s="20"/>
      <c r="F93" s="20"/>
    </row>
    <row r="94" spans="5:6" ht="15">
      <c r="E94" s="20"/>
      <c r="F94" s="20"/>
    </row>
    <row r="95" spans="5:6" ht="15">
      <c r="E95" s="20"/>
      <c r="F95" s="20"/>
    </row>
    <row r="96" spans="5:6" ht="15">
      <c r="E96" s="20"/>
      <c r="F96" s="20"/>
    </row>
    <row r="97" spans="5:6" ht="15">
      <c r="E97" s="20"/>
      <c r="F97" s="20"/>
    </row>
    <row r="98" spans="5:6" ht="15">
      <c r="E98" s="20"/>
      <c r="F98" s="20"/>
    </row>
    <row r="99" spans="5:6" ht="15">
      <c r="E99" s="20"/>
      <c r="F99" s="20"/>
    </row>
    <row r="100" spans="5:6" ht="15">
      <c r="E100" s="20"/>
      <c r="F100" s="20"/>
    </row>
    <row r="101" spans="5:6" ht="15">
      <c r="E101" s="20"/>
      <c r="F101" s="20"/>
    </row>
    <row r="102" spans="5:6" ht="15">
      <c r="E102" s="20"/>
      <c r="F102" s="20"/>
    </row>
    <row r="103" spans="5:6" ht="15">
      <c r="E103" s="20"/>
      <c r="F103" s="20"/>
    </row>
    <row r="104" spans="5:6" ht="15">
      <c r="E104" s="20"/>
      <c r="F104" s="20"/>
    </row>
    <row r="105" spans="5:6" ht="15">
      <c r="E105" s="20"/>
      <c r="F105" s="20"/>
    </row>
    <row r="106" spans="5:6" ht="15">
      <c r="E106" s="20"/>
      <c r="F106" s="20"/>
    </row>
    <row r="107" spans="5:6" ht="15">
      <c r="E107" s="20"/>
      <c r="F107" s="20"/>
    </row>
    <row r="108" spans="5:6" ht="15">
      <c r="E108" s="20"/>
      <c r="F108" s="20"/>
    </row>
    <row r="109" spans="5:6" ht="15">
      <c r="E109" s="20"/>
      <c r="F109" s="20"/>
    </row>
  </sheetData>
  <sheetProtection selectLockedCells="1" selectUnlockedCells="1"/>
  <printOptions horizontalCentered="1"/>
  <pageMargins left="0.3798611111111111" right="0.3298611111111111" top="1.0298611111111111" bottom="0.9840277777777777" header="0.2798611111111111" footer="0.5118055555555555"/>
  <pageSetup horizontalDpi="300" verticalDpi="300" orientation="portrait" paperSize="9"/>
  <headerFooter alignWithMargins="0">
    <oddHeader>&amp;C&amp;8Päästeamet&amp;R&amp;D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315"/>
  <dimension ref="A1:N170"/>
  <sheetViews>
    <sheetView zoomScalePageLayoutView="0" workbookViewId="0" topLeftCell="A19">
      <selection activeCell="J24" sqref="J24"/>
    </sheetView>
  </sheetViews>
  <sheetFormatPr defaultColWidth="9.140625" defaultRowHeight="12.75"/>
  <cols>
    <col min="1" max="1" width="34.28125" style="3" customWidth="1"/>
    <col min="2" max="2" width="19.421875" style="1" customWidth="1"/>
    <col min="3" max="3" width="10.57421875" style="1" customWidth="1"/>
    <col min="4" max="4" width="13.8515625" style="1" customWidth="1"/>
    <col min="5" max="5" width="8.7109375" style="1" hidden="1" customWidth="1"/>
    <col min="6" max="6" width="9.00390625" style="3" hidden="1" customWidth="1"/>
    <col min="7" max="10" width="9.140625" style="3" customWidth="1"/>
    <col min="11" max="11" width="25.140625" style="3" customWidth="1"/>
    <col min="12" max="16384" width="9.140625" style="3" customWidth="1"/>
  </cols>
  <sheetData>
    <row r="1" spans="10:14" ht="60" customHeight="1" thickBot="1">
      <c r="J1" s="15"/>
      <c r="K1" s="15"/>
      <c r="L1" s="15"/>
      <c r="M1" s="15"/>
      <c r="N1" s="15"/>
    </row>
    <row r="2" spans="1:14" s="1" customFormat="1" ht="32.25" customHeight="1" thickBot="1">
      <c r="A2" s="81" t="s">
        <v>2</v>
      </c>
      <c r="B2" s="79" t="s">
        <v>3</v>
      </c>
      <c r="C2" s="81" t="s">
        <v>4</v>
      </c>
      <c r="D2" s="80" t="s">
        <v>5</v>
      </c>
      <c r="E2" s="22" t="s">
        <v>6</v>
      </c>
      <c r="F2" s="23"/>
      <c r="J2" s="19"/>
      <c r="K2" s="24"/>
      <c r="L2" s="19"/>
      <c r="M2" s="19"/>
      <c r="N2" s="19"/>
    </row>
    <row r="3" spans="1:14" s="1" customFormat="1" ht="53.25" customHeight="1">
      <c r="A3" s="106" t="s">
        <v>106</v>
      </c>
      <c r="B3" s="107" t="s">
        <v>107</v>
      </c>
      <c r="C3" s="108" t="s">
        <v>108</v>
      </c>
      <c r="D3" s="109">
        <v>1</v>
      </c>
      <c r="E3" s="5"/>
      <c r="F3" s="6"/>
      <c r="J3" s="19"/>
      <c r="K3" s="24"/>
      <c r="L3" s="19"/>
      <c r="M3" s="19"/>
      <c r="N3" s="19"/>
    </row>
    <row r="4" spans="1:14" s="1" customFormat="1" ht="54.75" customHeight="1">
      <c r="A4" s="63" t="s">
        <v>109</v>
      </c>
      <c r="B4" s="64" t="s">
        <v>17</v>
      </c>
      <c r="C4" s="87" t="s">
        <v>110</v>
      </c>
      <c r="D4" s="73">
        <v>3</v>
      </c>
      <c r="E4" s="5"/>
      <c r="F4" s="25" t="e">
        <f>C4+#REF!</f>
        <v>#VALUE!</v>
      </c>
      <c r="J4" s="19"/>
      <c r="K4" s="24"/>
      <c r="L4" s="19"/>
      <c r="M4" s="19"/>
      <c r="N4" s="19"/>
    </row>
    <row r="5" spans="1:14" s="1" customFormat="1" ht="54" customHeight="1">
      <c r="A5" s="63" t="s">
        <v>216</v>
      </c>
      <c r="B5" s="64" t="s">
        <v>14</v>
      </c>
      <c r="C5" s="87" t="s">
        <v>111</v>
      </c>
      <c r="D5" s="73">
        <v>5</v>
      </c>
      <c r="E5" s="5"/>
      <c r="F5" s="6"/>
      <c r="J5" s="19"/>
      <c r="K5" s="24"/>
      <c r="L5" s="19"/>
      <c r="M5" s="19"/>
      <c r="N5" s="19"/>
    </row>
    <row r="6" spans="1:14" s="1" customFormat="1" ht="55.5" customHeight="1">
      <c r="A6" s="63" t="s">
        <v>112</v>
      </c>
      <c r="B6" s="64" t="s">
        <v>43</v>
      </c>
      <c r="C6" s="87" t="s">
        <v>113</v>
      </c>
      <c r="D6" s="73">
        <v>6</v>
      </c>
      <c r="E6" s="5">
        <v>0</v>
      </c>
      <c r="F6" s="25" t="e">
        <f>#REF!+#REF!</f>
        <v>#REF!</v>
      </c>
      <c r="J6" s="19"/>
      <c r="K6" s="24"/>
      <c r="L6" s="19"/>
      <c r="M6" s="19"/>
      <c r="N6" s="19"/>
    </row>
    <row r="7" spans="1:14" s="1" customFormat="1" ht="53.25" customHeight="1">
      <c r="A7" s="63" t="s">
        <v>114</v>
      </c>
      <c r="B7" s="64" t="s">
        <v>115</v>
      </c>
      <c r="C7" s="87" t="s">
        <v>116</v>
      </c>
      <c r="D7" s="73">
        <v>7</v>
      </c>
      <c r="E7" s="5"/>
      <c r="F7" s="6"/>
      <c r="J7" s="19"/>
      <c r="K7" s="24"/>
      <c r="L7" s="19"/>
      <c r="M7" s="19"/>
      <c r="N7" s="19"/>
    </row>
    <row r="8" spans="1:14" s="1" customFormat="1" ht="54" customHeight="1">
      <c r="A8" s="63" t="s">
        <v>117</v>
      </c>
      <c r="B8" s="64" t="s">
        <v>118</v>
      </c>
      <c r="C8" s="87" t="s">
        <v>119</v>
      </c>
      <c r="D8" s="73">
        <v>8</v>
      </c>
      <c r="E8" s="5"/>
      <c r="F8" s="6"/>
      <c r="J8" s="19"/>
      <c r="K8" s="24"/>
      <c r="L8" s="19"/>
      <c r="M8" s="19"/>
      <c r="N8" s="19"/>
    </row>
    <row r="9" spans="1:14" s="1" customFormat="1" ht="52.5" customHeight="1">
      <c r="A9" s="63" t="s">
        <v>120</v>
      </c>
      <c r="B9" s="64" t="s">
        <v>64</v>
      </c>
      <c r="C9" s="87" t="s">
        <v>121</v>
      </c>
      <c r="D9" s="73">
        <v>9</v>
      </c>
      <c r="E9" s="5"/>
      <c r="F9" s="6"/>
      <c r="J9" s="19"/>
      <c r="K9" s="24"/>
      <c r="L9" s="19"/>
      <c r="M9" s="19"/>
      <c r="N9" s="19"/>
    </row>
    <row r="10" spans="1:14" s="1" customFormat="1" ht="54" customHeight="1">
      <c r="A10" s="63" t="s">
        <v>122</v>
      </c>
      <c r="B10" s="64" t="s">
        <v>26</v>
      </c>
      <c r="C10" s="87" t="s">
        <v>123</v>
      </c>
      <c r="D10" s="73">
        <v>10</v>
      </c>
      <c r="E10" s="5"/>
      <c r="F10" s="6"/>
      <c r="J10" s="19"/>
      <c r="K10" s="24"/>
      <c r="L10" s="19"/>
      <c r="M10" s="19"/>
      <c r="N10" s="19"/>
    </row>
    <row r="11" spans="1:14" s="1" customFormat="1" ht="51" customHeight="1">
      <c r="A11" s="63" t="s">
        <v>124</v>
      </c>
      <c r="B11" s="64" t="s">
        <v>32</v>
      </c>
      <c r="C11" s="64" t="s">
        <v>125</v>
      </c>
      <c r="D11" s="73">
        <v>11</v>
      </c>
      <c r="E11" s="5"/>
      <c r="F11" s="6"/>
      <c r="J11" s="19"/>
      <c r="K11" s="24"/>
      <c r="L11" s="19"/>
      <c r="M11" s="19"/>
      <c r="N11" s="19"/>
    </row>
    <row r="12" spans="1:14" s="1" customFormat="1" ht="59.25" customHeight="1">
      <c r="A12" s="63" t="s">
        <v>126</v>
      </c>
      <c r="B12" s="64" t="s">
        <v>46</v>
      </c>
      <c r="C12" s="87" t="s">
        <v>125</v>
      </c>
      <c r="D12" s="73">
        <v>11</v>
      </c>
      <c r="E12" s="5"/>
      <c r="F12" s="25" t="e">
        <f>C12+#REF!</f>
        <v>#VALUE!</v>
      </c>
      <c r="J12" s="19"/>
      <c r="K12" s="24"/>
      <c r="L12" s="19"/>
      <c r="M12" s="19"/>
      <c r="N12" s="19"/>
    </row>
    <row r="13" spans="1:14" s="1" customFormat="1" ht="51" customHeight="1">
      <c r="A13" s="67" t="s">
        <v>127</v>
      </c>
      <c r="B13" s="64" t="s">
        <v>104</v>
      </c>
      <c r="C13" s="87" t="s">
        <v>128</v>
      </c>
      <c r="D13" s="73">
        <v>13</v>
      </c>
      <c r="E13" s="5"/>
      <c r="F13" s="6"/>
      <c r="J13" s="19"/>
      <c r="K13" s="24"/>
      <c r="L13" s="19"/>
      <c r="M13" s="19"/>
      <c r="N13" s="19"/>
    </row>
    <row r="14" spans="1:14" s="1" customFormat="1" ht="63.75" customHeight="1">
      <c r="A14" s="68" t="s">
        <v>129</v>
      </c>
      <c r="B14" s="64" t="s">
        <v>130</v>
      </c>
      <c r="C14" s="87" t="s">
        <v>131</v>
      </c>
      <c r="D14" s="73">
        <v>14</v>
      </c>
      <c r="E14" s="5"/>
      <c r="F14" s="6"/>
      <c r="J14" s="19"/>
      <c r="K14" s="24"/>
      <c r="L14" s="19"/>
      <c r="M14" s="19"/>
      <c r="N14" s="19"/>
    </row>
    <row r="15" spans="1:14" s="1" customFormat="1" ht="63" customHeight="1">
      <c r="A15" s="63" t="s">
        <v>132</v>
      </c>
      <c r="B15" s="64" t="s">
        <v>20</v>
      </c>
      <c r="C15" s="87" t="s">
        <v>133</v>
      </c>
      <c r="D15" s="73">
        <v>15</v>
      </c>
      <c r="E15" s="5"/>
      <c r="F15" s="6"/>
      <c r="J15" s="19"/>
      <c r="K15" s="24"/>
      <c r="L15" s="19"/>
      <c r="M15" s="19"/>
      <c r="N15" s="19"/>
    </row>
    <row r="16" spans="1:14" s="1" customFormat="1" ht="54" customHeight="1">
      <c r="A16" s="67" t="s">
        <v>134</v>
      </c>
      <c r="B16" s="64" t="s">
        <v>37</v>
      </c>
      <c r="C16" s="87" t="s">
        <v>135</v>
      </c>
      <c r="D16" s="73">
        <v>16</v>
      </c>
      <c r="E16" s="5"/>
      <c r="F16" s="6"/>
      <c r="J16" s="19"/>
      <c r="K16" s="24"/>
      <c r="L16" s="19"/>
      <c r="M16" s="19"/>
      <c r="N16" s="19"/>
    </row>
    <row r="17" spans="1:14" s="1" customFormat="1" ht="56.25" customHeight="1">
      <c r="A17" s="67" t="s">
        <v>217</v>
      </c>
      <c r="B17" s="64" t="s">
        <v>70</v>
      </c>
      <c r="C17" s="87" t="s">
        <v>136</v>
      </c>
      <c r="D17" s="73">
        <v>17</v>
      </c>
      <c r="E17" s="5"/>
      <c r="F17" s="6"/>
      <c r="J17" s="19"/>
      <c r="K17" s="24"/>
      <c r="L17" s="19"/>
      <c r="M17" s="19"/>
      <c r="N17" s="19"/>
    </row>
    <row r="18" spans="1:14" ht="54" customHeight="1">
      <c r="A18" s="67" t="s">
        <v>137</v>
      </c>
      <c r="B18" s="64" t="s">
        <v>40</v>
      </c>
      <c r="C18" s="87" t="s">
        <v>138</v>
      </c>
      <c r="D18" s="73">
        <v>18</v>
      </c>
      <c r="E18" s="84"/>
      <c r="F18" s="27" t="e">
        <f>C18+#REF!</f>
        <v>#VALUE!</v>
      </c>
      <c r="J18" s="15"/>
      <c r="K18" s="24"/>
      <c r="L18" s="15"/>
      <c r="M18" s="15"/>
      <c r="N18" s="15"/>
    </row>
    <row r="19" spans="1:14" ht="65.25" customHeight="1">
      <c r="A19" s="68" t="s">
        <v>139</v>
      </c>
      <c r="B19" s="64" t="s">
        <v>140</v>
      </c>
      <c r="C19" s="87" t="s">
        <v>141</v>
      </c>
      <c r="D19" s="73">
        <v>19</v>
      </c>
      <c r="E19" s="5"/>
      <c r="F19" s="6"/>
      <c r="J19" s="15"/>
      <c r="K19" s="24"/>
      <c r="L19" s="15"/>
      <c r="M19" s="15"/>
      <c r="N19" s="15"/>
    </row>
    <row r="20" spans="1:6" ht="54" customHeight="1">
      <c r="A20" s="63" t="s">
        <v>142</v>
      </c>
      <c r="B20" s="64" t="s">
        <v>67</v>
      </c>
      <c r="C20" s="87" t="s">
        <v>143</v>
      </c>
      <c r="D20" s="73">
        <v>20</v>
      </c>
      <c r="E20" s="5">
        <v>50</v>
      </c>
      <c r="F20" s="25" t="e">
        <f>C12+#REF!</f>
        <v>#VALUE!</v>
      </c>
    </row>
    <row r="21" spans="1:6" ht="53.25" customHeight="1">
      <c r="A21" s="67" t="s">
        <v>144</v>
      </c>
      <c r="B21" s="64" t="s">
        <v>98</v>
      </c>
      <c r="C21" s="87" t="s">
        <v>145</v>
      </c>
      <c r="D21" s="73">
        <v>21</v>
      </c>
      <c r="E21" s="5"/>
      <c r="F21" s="25" t="e">
        <f>C21+#REF!</f>
        <v>#VALUE!</v>
      </c>
    </row>
    <row r="22" spans="1:6" ht="53.25" customHeight="1">
      <c r="A22" s="67" t="s">
        <v>146</v>
      </c>
      <c r="B22" s="64" t="s">
        <v>101</v>
      </c>
      <c r="C22" s="87" t="s">
        <v>147</v>
      </c>
      <c r="D22" s="73">
        <v>22</v>
      </c>
      <c r="E22" s="5"/>
      <c r="F22" s="25"/>
    </row>
    <row r="23" spans="1:6" ht="53.25" customHeight="1">
      <c r="A23" s="68" t="s">
        <v>148</v>
      </c>
      <c r="B23" s="64" t="s">
        <v>149</v>
      </c>
      <c r="C23" s="87" t="s">
        <v>150</v>
      </c>
      <c r="D23" s="73">
        <v>23</v>
      </c>
      <c r="E23" s="5"/>
      <c r="F23" s="25"/>
    </row>
    <row r="24" spans="1:6" ht="57" customHeight="1">
      <c r="A24" s="67" t="s">
        <v>151</v>
      </c>
      <c r="B24" s="64" t="s">
        <v>89</v>
      </c>
      <c r="C24" s="87" t="s">
        <v>152</v>
      </c>
      <c r="D24" s="73">
        <v>24</v>
      </c>
      <c r="E24" s="5"/>
      <c r="F24" s="6"/>
    </row>
    <row r="25" spans="3:6" ht="15">
      <c r="C25" s="20"/>
      <c r="D25" s="20"/>
      <c r="F25" s="21" t="e">
        <f>C25+#REF!</f>
        <v>#REF!</v>
      </c>
    </row>
    <row r="26" spans="3:6" ht="15">
      <c r="C26" s="20"/>
      <c r="D26" s="20"/>
      <c r="F26" s="21" t="e">
        <f>C26+#REF!</f>
        <v>#REF!</v>
      </c>
    </row>
    <row r="27" spans="3:6" ht="15">
      <c r="C27" s="20"/>
      <c r="D27" s="20"/>
      <c r="F27" s="21" t="e">
        <f>C27+#REF!</f>
        <v>#REF!</v>
      </c>
    </row>
    <row r="28" spans="3:6" ht="15">
      <c r="C28" s="20"/>
      <c r="D28" s="20"/>
      <c r="F28" s="21" t="e">
        <f>C28+#REF!</f>
        <v>#REF!</v>
      </c>
    </row>
    <row r="29" spans="3:6" ht="15">
      <c r="C29" s="20"/>
      <c r="D29" s="20"/>
      <c r="F29" s="21" t="e">
        <f>C29+#REF!</f>
        <v>#REF!</v>
      </c>
    </row>
    <row r="30" spans="3:6" ht="15">
      <c r="C30" s="20"/>
      <c r="D30" s="20"/>
      <c r="F30" s="21" t="e">
        <f>C30+#REF!</f>
        <v>#REF!</v>
      </c>
    </row>
    <row r="31" spans="3:6" ht="15">
      <c r="C31" s="20"/>
      <c r="D31" s="20"/>
      <c r="F31" s="21" t="e">
        <f>C31+#REF!</f>
        <v>#REF!</v>
      </c>
    </row>
    <row r="32" spans="3:6" ht="15">
      <c r="C32" s="20"/>
      <c r="D32" s="20"/>
      <c r="F32" s="21" t="e">
        <f>C32+#REF!</f>
        <v>#REF!</v>
      </c>
    </row>
    <row r="33" spans="3:6" ht="15">
      <c r="C33" s="20"/>
      <c r="D33" s="20"/>
      <c r="F33" s="21" t="e">
        <f>C33+#REF!</f>
        <v>#REF!</v>
      </c>
    </row>
    <row r="34" spans="3:6" ht="15">
      <c r="C34" s="20"/>
      <c r="D34" s="20"/>
      <c r="F34" s="21" t="e">
        <f>C34+#REF!</f>
        <v>#REF!</v>
      </c>
    </row>
    <row r="35" spans="3:6" ht="15">
      <c r="C35" s="20"/>
      <c r="D35" s="20"/>
      <c r="F35" s="21" t="e">
        <f>C35+#REF!</f>
        <v>#REF!</v>
      </c>
    </row>
    <row r="36" spans="3:6" ht="15">
      <c r="C36" s="20"/>
      <c r="D36" s="20"/>
      <c r="F36" s="21" t="e">
        <f>C36+#REF!</f>
        <v>#REF!</v>
      </c>
    </row>
    <row r="37" spans="3:6" ht="15">
      <c r="C37" s="20"/>
      <c r="D37" s="20"/>
      <c r="F37" s="21" t="e">
        <f>C37+#REF!</f>
        <v>#REF!</v>
      </c>
    </row>
    <row r="38" spans="3:6" ht="15">
      <c r="C38" s="20"/>
      <c r="D38" s="20"/>
      <c r="F38" s="21" t="e">
        <f>C38+#REF!</f>
        <v>#REF!</v>
      </c>
    </row>
    <row r="39" spans="3:6" ht="15">
      <c r="C39" s="20"/>
      <c r="D39" s="20"/>
      <c r="F39" s="21" t="e">
        <f>C39+#REF!</f>
        <v>#REF!</v>
      </c>
    </row>
    <row r="40" spans="3:6" ht="15">
      <c r="C40" s="20"/>
      <c r="D40" s="20"/>
      <c r="F40" s="21" t="e">
        <f>C40+#REF!</f>
        <v>#REF!</v>
      </c>
    </row>
    <row r="41" spans="3:6" ht="15">
      <c r="C41" s="20"/>
      <c r="D41" s="20"/>
      <c r="F41" s="21" t="e">
        <f>C41+#REF!</f>
        <v>#REF!</v>
      </c>
    </row>
    <row r="42" spans="3:6" ht="15">
      <c r="C42" s="20"/>
      <c r="D42" s="20"/>
      <c r="F42" s="21" t="e">
        <f>C42+#REF!</f>
        <v>#REF!</v>
      </c>
    </row>
    <row r="43" spans="3:6" ht="15">
      <c r="C43" s="20"/>
      <c r="D43" s="20"/>
      <c r="F43" s="21" t="e">
        <f>C43+#REF!</f>
        <v>#REF!</v>
      </c>
    </row>
    <row r="44" spans="3:6" ht="15">
      <c r="C44" s="20"/>
      <c r="D44" s="20"/>
      <c r="F44" s="21" t="e">
        <f>C44+#REF!</f>
        <v>#REF!</v>
      </c>
    </row>
    <row r="45" spans="3:6" ht="15">
      <c r="C45" s="20"/>
      <c r="D45" s="20"/>
      <c r="F45" s="21" t="e">
        <f>C45+#REF!</f>
        <v>#REF!</v>
      </c>
    </row>
    <row r="46" spans="3:6" ht="15">
      <c r="C46" s="20"/>
      <c r="D46" s="20"/>
      <c r="F46" s="21" t="e">
        <f>C46+#REF!</f>
        <v>#REF!</v>
      </c>
    </row>
    <row r="47" spans="3:6" ht="15">
      <c r="C47" s="20"/>
      <c r="D47" s="20"/>
      <c r="F47" s="21" t="e">
        <f>C47+#REF!</f>
        <v>#REF!</v>
      </c>
    </row>
    <row r="48" spans="3:6" ht="15">
      <c r="C48" s="20"/>
      <c r="D48" s="20"/>
      <c r="F48" s="21" t="e">
        <f>C48+#REF!</f>
        <v>#REF!</v>
      </c>
    </row>
    <row r="49" spans="3:6" ht="15">
      <c r="C49" s="20"/>
      <c r="D49" s="20"/>
      <c r="F49" s="21" t="e">
        <f>C49+#REF!</f>
        <v>#REF!</v>
      </c>
    </row>
    <row r="50" spans="3:6" ht="15">
      <c r="C50" s="20"/>
      <c r="D50" s="20"/>
      <c r="F50" s="21" t="e">
        <f>C50+#REF!</f>
        <v>#REF!</v>
      </c>
    </row>
    <row r="51" spans="3:6" ht="15">
      <c r="C51" s="20"/>
      <c r="D51" s="20"/>
      <c r="F51" s="21" t="e">
        <f>C51+#REF!</f>
        <v>#REF!</v>
      </c>
    </row>
    <row r="52" spans="3:6" ht="15">
      <c r="C52" s="20"/>
      <c r="D52" s="20"/>
      <c r="F52" s="21" t="e">
        <f>C52+#REF!</f>
        <v>#REF!</v>
      </c>
    </row>
    <row r="53" spans="3:6" ht="15">
      <c r="C53" s="20"/>
      <c r="D53" s="20"/>
      <c r="F53" s="21" t="e">
        <f>C53+#REF!</f>
        <v>#REF!</v>
      </c>
    </row>
    <row r="54" spans="3:6" ht="15">
      <c r="C54" s="20"/>
      <c r="D54" s="20"/>
      <c r="F54" s="21" t="e">
        <f>C54+#REF!</f>
        <v>#REF!</v>
      </c>
    </row>
    <row r="55" spans="3:6" ht="15">
      <c r="C55" s="20"/>
      <c r="D55" s="20"/>
      <c r="F55" s="21" t="e">
        <f>C55+#REF!</f>
        <v>#REF!</v>
      </c>
    </row>
    <row r="56" spans="3:6" ht="15">
      <c r="C56" s="20"/>
      <c r="D56" s="20"/>
      <c r="F56" s="21" t="e">
        <f>C56+#REF!</f>
        <v>#REF!</v>
      </c>
    </row>
    <row r="57" spans="3:6" ht="15">
      <c r="C57" s="20"/>
      <c r="D57" s="20"/>
      <c r="F57" s="21" t="e">
        <f>C57+#REF!</f>
        <v>#REF!</v>
      </c>
    </row>
    <row r="58" spans="3:6" ht="15">
      <c r="C58" s="20"/>
      <c r="D58" s="20"/>
      <c r="F58" s="21" t="e">
        <f>C58+#REF!</f>
        <v>#REF!</v>
      </c>
    </row>
    <row r="59" spans="3:6" ht="15">
      <c r="C59" s="20"/>
      <c r="D59" s="20"/>
      <c r="F59" s="21" t="e">
        <f>C59+#REF!</f>
        <v>#REF!</v>
      </c>
    </row>
    <row r="60" spans="3:6" ht="15">
      <c r="C60" s="20"/>
      <c r="D60" s="20"/>
      <c r="F60" s="21" t="e">
        <f>C60+#REF!</f>
        <v>#REF!</v>
      </c>
    </row>
    <row r="61" spans="3:6" ht="15">
      <c r="C61" s="20"/>
      <c r="D61" s="20"/>
      <c r="F61" s="21" t="e">
        <f>C61+#REF!</f>
        <v>#REF!</v>
      </c>
    </row>
    <row r="62" spans="3:6" ht="15">
      <c r="C62" s="20"/>
      <c r="D62" s="20"/>
      <c r="F62" s="21" t="e">
        <f>C62+#REF!</f>
        <v>#REF!</v>
      </c>
    </row>
    <row r="63" spans="3:6" ht="15">
      <c r="C63" s="20"/>
      <c r="D63" s="20"/>
      <c r="F63" s="21" t="e">
        <f>C63+#REF!</f>
        <v>#REF!</v>
      </c>
    </row>
    <row r="64" spans="3:6" ht="15">
      <c r="C64" s="20"/>
      <c r="D64" s="20"/>
      <c r="F64" s="21" t="e">
        <f>C64+#REF!</f>
        <v>#REF!</v>
      </c>
    </row>
    <row r="65" spans="3:6" ht="15">
      <c r="C65" s="20"/>
      <c r="D65" s="20"/>
      <c r="F65" s="21" t="e">
        <f>C65+#REF!</f>
        <v>#REF!</v>
      </c>
    </row>
    <row r="66" spans="3:6" ht="15">
      <c r="C66" s="20"/>
      <c r="D66" s="20"/>
      <c r="F66" s="21" t="e">
        <f>C66+#REF!</f>
        <v>#REF!</v>
      </c>
    </row>
    <row r="67" spans="3:6" ht="15">
      <c r="C67" s="20"/>
      <c r="D67" s="20"/>
      <c r="F67" s="21" t="e">
        <f>C67+#REF!</f>
        <v>#REF!</v>
      </c>
    </row>
    <row r="68" spans="3:6" ht="15">
      <c r="C68" s="20"/>
      <c r="D68" s="20"/>
      <c r="F68" s="21" t="e">
        <f>C68+#REF!</f>
        <v>#REF!</v>
      </c>
    </row>
    <row r="69" spans="3:6" ht="15">
      <c r="C69" s="20"/>
      <c r="D69" s="20"/>
      <c r="F69" s="21" t="e">
        <f>C69+#REF!</f>
        <v>#REF!</v>
      </c>
    </row>
    <row r="70" spans="3:6" ht="15">
      <c r="C70" s="20"/>
      <c r="D70" s="20"/>
      <c r="F70" s="21" t="e">
        <f>C70+#REF!</f>
        <v>#REF!</v>
      </c>
    </row>
    <row r="71" spans="3:6" ht="15">
      <c r="C71" s="20"/>
      <c r="D71" s="20"/>
      <c r="F71" s="21" t="e">
        <f>C71+#REF!</f>
        <v>#REF!</v>
      </c>
    </row>
    <row r="72" spans="3:6" ht="15">
      <c r="C72" s="20"/>
      <c r="D72" s="20"/>
      <c r="F72" s="21" t="e">
        <f>C72+#REF!</f>
        <v>#REF!</v>
      </c>
    </row>
    <row r="73" spans="3:6" ht="15">
      <c r="C73" s="20"/>
      <c r="D73" s="20"/>
      <c r="F73" s="21" t="e">
        <f>C73+#REF!</f>
        <v>#REF!</v>
      </c>
    </row>
    <row r="74" spans="3:6" ht="15">
      <c r="C74" s="20"/>
      <c r="D74" s="20"/>
      <c r="F74" s="21" t="e">
        <f>C74+#REF!</f>
        <v>#REF!</v>
      </c>
    </row>
    <row r="75" spans="3:6" ht="15">
      <c r="C75" s="20"/>
      <c r="D75" s="20"/>
      <c r="F75" s="21" t="e">
        <f>C75+#REF!</f>
        <v>#REF!</v>
      </c>
    </row>
    <row r="76" spans="3:6" ht="15">
      <c r="C76" s="20"/>
      <c r="D76" s="20"/>
      <c r="F76" s="21" t="e">
        <f>C76+#REF!</f>
        <v>#REF!</v>
      </c>
    </row>
    <row r="77" spans="3:6" ht="15">
      <c r="C77" s="20"/>
      <c r="D77" s="20"/>
      <c r="F77" s="21" t="e">
        <f>C77+#REF!</f>
        <v>#REF!</v>
      </c>
    </row>
    <row r="78" spans="3:6" ht="15">
      <c r="C78" s="20"/>
      <c r="D78" s="20"/>
      <c r="F78" s="21" t="e">
        <f>C78+#REF!</f>
        <v>#REF!</v>
      </c>
    </row>
    <row r="79" spans="3:6" ht="15">
      <c r="C79" s="20"/>
      <c r="D79" s="20"/>
      <c r="F79" s="21" t="e">
        <f>C79+#REF!</f>
        <v>#REF!</v>
      </c>
    </row>
    <row r="80" spans="3:6" ht="15">
      <c r="C80" s="20"/>
      <c r="D80" s="20"/>
      <c r="F80" s="21" t="e">
        <f>C80+#REF!</f>
        <v>#REF!</v>
      </c>
    </row>
    <row r="81" spans="3:6" ht="15">
      <c r="C81" s="20"/>
      <c r="D81" s="20"/>
      <c r="F81" s="21" t="e">
        <f>C81+#REF!</f>
        <v>#REF!</v>
      </c>
    </row>
    <row r="82" spans="3:6" ht="15">
      <c r="C82" s="20"/>
      <c r="D82" s="20"/>
      <c r="F82" s="21" t="e">
        <f>C82+#REF!</f>
        <v>#REF!</v>
      </c>
    </row>
    <row r="83" spans="3:6" ht="15">
      <c r="C83" s="20"/>
      <c r="D83" s="20"/>
      <c r="F83" s="21" t="e">
        <f>C83+#REF!</f>
        <v>#REF!</v>
      </c>
    </row>
    <row r="84" spans="3:6" ht="15">
      <c r="C84" s="20"/>
      <c r="D84" s="20"/>
      <c r="F84" s="21" t="e">
        <f>C84+#REF!</f>
        <v>#REF!</v>
      </c>
    </row>
    <row r="85" spans="3:6" ht="15">
      <c r="C85" s="20"/>
      <c r="D85" s="20"/>
      <c r="F85" s="21" t="e">
        <f>C85+#REF!</f>
        <v>#REF!</v>
      </c>
    </row>
    <row r="86" spans="3:6" ht="15">
      <c r="C86" s="20"/>
      <c r="D86" s="20"/>
      <c r="F86" s="21" t="e">
        <f>C86+#REF!</f>
        <v>#REF!</v>
      </c>
    </row>
    <row r="87" spans="3:6" ht="15">
      <c r="C87" s="20"/>
      <c r="D87" s="20"/>
      <c r="F87" s="21" t="e">
        <f>C87+#REF!</f>
        <v>#REF!</v>
      </c>
    </row>
    <row r="88" spans="3:6" ht="15">
      <c r="C88" s="20"/>
      <c r="D88" s="20"/>
      <c r="F88" s="21" t="e">
        <f>C88+#REF!</f>
        <v>#REF!</v>
      </c>
    </row>
    <row r="89" spans="3:6" ht="15">
      <c r="C89" s="20"/>
      <c r="D89" s="20"/>
      <c r="F89" s="21" t="e">
        <f>C89+#REF!</f>
        <v>#REF!</v>
      </c>
    </row>
    <row r="90" spans="3:6" ht="15">
      <c r="C90" s="20"/>
      <c r="D90" s="20"/>
      <c r="F90" s="21" t="e">
        <f>C90+#REF!</f>
        <v>#REF!</v>
      </c>
    </row>
    <row r="91" spans="3:6" ht="15">
      <c r="C91" s="20"/>
      <c r="D91" s="20"/>
      <c r="F91" s="21" t="e">
        <f>C91+#REF!</f>
        <v>#REF!</v>
      </c>
    </row>
    <row r="92" spans="3:6" ht="15">
      <c r="C92" s="20"/>
      <c r="D92" s="20"/>
      <c r="F92" s="21" t="e">
        <f>C92+#REF!</f>
        <v>#REF!</v>
      </c>
    </row>
    <row r="93" spans="3:6" ht="15">
      <c r="C93" s="20"/>
      <c r="D93" s="20"/>
      <c r="F93" s="21" t="e">
        <f>C93+#REF!</f>
        <v>#REF!</v>
      </c>
    </row>
    <row r="94" spans="3:6" ht="15">
      <c r="C94" s="20"/>
      <c r="D94" s="20"/>
      <c r="F94" s="21" t="e">
        <f>C94+#REF!</f>
        <v>#REF!</v>
      </c>
    </row>
    <row r="95" spans="3:6" ht="15">
      <c r="C95" s="20"/>
      <c r="D95" s="20"/>
      <c r="F95" s="21" t="e">
        <f>C95+#REF!</f>
        <v>#REF!</v>
      </c>
    </row>
    <row r="96" spans="3:6" ht="15">
      <c r="C96" s="20"/>
      <c r="D96" s="20"/>
      <c r="F96" s="21" t="e">
        <f>C96+#REF!</f>
        <v>#REF!</v>
      </c>
    </row>
    <row r="97" spans="3:6" ht="15">
      <c r="C97" s="20"/>
      <c r="D97" s="20"/>
      <c r="F97" s="21" t="e">
        <f>C97+#REF!</f>
        <v>#REF!</v>
      </c>
    </row>
    <row r="98" spans="3:6" ht="15">
      <c r="C98" s="20"/>
      <c r="D98" s="20"/>
      <c r="F98" s="21" t="e">
        <f>C98+#REF!</f>
        <v>#REF!</v>
      </c>
    </row>
    <row r="99" spans="3:6" ht="15">
      <c r="C99" s="20"/>
      <c r="D99" s="20"/>
      <c r="F99" s="21" t="e">
        <f>C99+#REF!</f>
        <v>#REF!</v>
      </c>
    </row>
    <row r="100" spans="3:6" ht="15">
      <c r="C100" s="20"/>
      <c r="D100" s="20"/>
      <c r="F100" s="21" t="e">
        <f>C100+#REF!</f>
        <v>#REF!</v>
      </c>
    </row>
    <row r="101" spans="3:6" ht="15">
      <c r="C101" s="20"/>
      <c r="D101" s="20"/>
      <c r="F101" s="21" t="e">
        <f>C101+#REF!</f>
        <v>#REF!</v>
      </c>
    </row>
    <row r="102" spans="3:6" ht="15">
      <c r="C102" s="20"/>
      <c r="D102" s="20"/>
      <c r="F102" s="21" t="e">
        <f>C102+#REF!</f>
        <v>#REF!</v>
      </c>
    </row>
    <row r="103" spans="3:6" ht="15">
      <c r="C103" s="20"/>
      <c r="D103" s="20"/>
      <c r="F103" s="21" t="e">
        <f>C103+#REF!</f>
        <v>#REF!</v>
      </c>
    </row>
    <row r="104" spans="3:6" ht="15">
      <c r="C104" s="20"/>
      <c r="D104" s="20"/>
      <c r="F104" s="21" t="e">
        <f>C104+#REF!</f>
        <v>#REF!</v>
      </c>
    </row>
    <row r="105" spans="3:6" ht="15">
      <c r="C105" s="20"/>
      <c r="D105" s="20"/>
      <c r="F105" s="21" t="e">
        <f>C105+#REF!</f>
        <v>#REF!</v>
      </c>
    </row>
    <row r="106" spans="3:6" ht="15">
      <c r="C106" s="20"/>
      <c r="D106" s="20"/>
      <c r="F106" s="21" t="e">
        <f>C106+#REF!</f>
        <v>#REF!</v>
      </c>
    </row>
    <row r="107" spans="3:6" ht="15">
      <c r="C107" s="20"/>
      <c r="D107" s="20"/>
      <c r="F107" s="21" t="e">
        <f>C107+#REF!</f>
        <v>#REF!</v>
      </c>
    </row>
    <row r="108" spans="3:6" ht="15">
      <c r="C108" s="20"/>
      <c r="D108" s="20"/>
      <c r="F108" s="21" t="e">
        <f>C108+#REF!</f>
        <v>#REF!</v>
      </c>
    </row>
    <row r="109" spans="3:6" ht="15">
      <c r="C109" s="20"/>
      <c r="D109" s="20"/>
      <c r="F109" s="21" t="e">
        <f>C109+#REF!</f>
        <v>#REF!</v>
      </c>
    </row>
    <row r="110" ht="15">
      <c r="F110" s="21" t="e">
        <f>C110+#REF!</f>
        <v>#REF!</v>
      </c>
    </row>
    <row r="111" ht="15">
      <c r="F111" s="21" t="e">
        <f>C111+#REF!</f>
        <v>#REF!</v>
      </c>
    </row>
    <row r="112" ht="15">
      <c r="F112" s="21" t="e">
        <f>C112+#REF!</f>
        <v>#REF!</v>
      </c>
    </row>
    <row r="113" ht="15">
      <c r="F113" s="21" t="e">
        <f>C113+#REF!</f>
        <v>#REF!</v>
      </c>
    </row>
    <row r="114" ht="15">
      <c r="F114" s="21" t="e">
        <f>C114+#REF!</f>
        <v>#REF!</v>
      </c>
    </row>
    <row r="115" ht="15">
      <c r="F115" s="21" t="e">
        <f>C115+#REF!</f>
        <v>#REF!</v>
      </c>
    </row>
    <row r="116" ht="15">
      <c r="F116" s="21" t="e">
        <f>C116+#REF!</f>
        <v>#REF!</v>
      </c>
    </row>
    <row r="117" ht="15">
      <c r="F117" s="21" t="e">
        <f>C117+#REF!</f>
        <v>#REF!</v>
      </c>
    </row>
    <row r="118" ht="15">
      <c r="F118" s="21" t="e">
        <f>C118+#REF!</f>
        <v>#REF!</v>
      </c>
    </row>
    <row r="119" ht="15">
      <c r="F119" s="21" t="e">
        <f>C119+#REF!</f>
        <v>#REF!</v>
      </c>
    </row>
    <row r="120" ht="15">
      <c r="F120" s="21" t="e">
        <f>C120+#REF!</f>
        <v>#REF!</v>
      </c>
    </row>
    <row r="121" ht="15">
      <c r="F121" s="21" t="e">
        <f>C121+#REF!</f>
        <v>#REF!</v>
      </c>
    </row>
    <row r="122" ht="15">
      <c r="F122" s="21" t="e">
        <f>C122+#REF!</f>
        <v>#REF!</v>
      </c>
    </row>
    <row r="123" ht="15">
      <c r="F123" s="21" t="e">
        <f>C123+#REF!</f>
        <v>#REF!</v>
      </c>
    </row>
    <row r="124" ht="15">
      <c r="F124" s="21" t="e">
        <f>C124+#REF!</f>
        <v>#REF!</v>
      </c>
    </row>
    <row r="125" ht="15">
      <c r="F125" s="21" t="e">
        <f>C125+#REF!</f>
        <v>#REF!</v>
      </c>
    </row>
    <row r="126" ht="15">
      <c r="F126" s="21" t="e">
        <f>C126+#REF!</f>
        <v>#REF!</v>
      </c>
    </row>
    <row r="127" ht="15">
      <c r="F127" s="21" t="e">
        <f>C127+#REF!</f>
        <v>#REF!</v>
      </c>
    </row>
    <row r="128" ht="15">
      <c r="F128" s="21" t="e">
        <f>C128+#REF!</f>
        <v>#REF!</v>
      </c>
    </row>
    <row r="129" ht="15">
      <c r="F129" s="21" t="e">
        <f>C129+#REF!</f>
        <v>#REF!</v>
      </c>
    </row>
    <row r="130" ht="15">
      <c r="F130" s="21" t="e">
        <f>C130+#REF!</f>
        <v>#REF!</v>
      </c>
    </row>
    <row r="131" ht="15">
      <c r="F131" s="21" t="e">
        <f>C131+#REF!</f>
        <v>#REF!</v>
      </c>
    </row>
    <row r="132" ht="15">
      <c r="F132" s="21" t="e">
        <f>C132+#REF!</f>
        <v>#REF!</v>
      </c>
    </row>
    <row r="133" ht="15">
      <c r="F133" s="21" t="e">
        <f>C133+#REF!</f>
        <v>#REF!</v>
      </c>
    </row>
    <row r="134" ht="15">
      <c r="F134" s="21" t="e">
        <f>C134+#REF!</f>
        <v>#REF!</v>
      </c>
    </row>
    <row r="135" ht="15">
      <c r="F135" s="21" t="e">
        <f>C135+#REF!</f>
        <v>#REF!</v>
      </c>
    </row>
    <row r="136" ht="15">
      <c r="F136" s="21" t="e">
        <f>C136+#REF!</f>
        <v>#REF!</v>
      </c>
    </row>
    <row r="137" ht="15">
      <c r="F137" s="21" t="e">
        <f>C137+#REF!</f>
        <v>#REF!</v>
      </c>
    </row>
    <row r="138" ht="15">
      <c r="F138" s="21" t="e">
        <f>C138+#REF!</f>
        <v>#REF!</v>
      </c>
    </row>
    <row r="139" ht="15">
      <c r="F139" s="21" t="e">
        <f>C139+#REF!</f>
        <v>#REF!</v>
      </c>
    </row>
    <row r="140" ht="15">
      <c r="F140" s="21" t="e">
        <f>C140+#REF!</f>
        <v>#REF!</v>
      </c>
    </row>
    <row r="141" ht="15">
      <c r="F141" s="21" t="e">
        <f>C141+#REF!</f>
        <v>#REF!</v>
      </c>
    </row>
    <row r="142" ht="15">
      <c r="F142" s="21" t="e">
        <f>C142+#REF!</f>
        <v>#REF!</v>
      </c>
    </row>
    <row r="143" ht="15">
      <c r="F143" s="21" t="e">
        <f>C143+#REF!</f>
        <v>#REF!</v>
      </c>
    </row>
    <row r="144" ht="15">
      <c r="F144" s="21" t="e">
        <f>C144+#REF!</f>
        <v>#REF!</v>
      </c>
    </row>
    <row r="145" ht="15">
      <c r="F145" s="21" t="e">
        <f>C145+#REF!</f>
        <v>#REF!</v>
      </c>
    </row>
    <row r="146" ht="15">
      <c r="F146" s="21" t="e">
        <f>C146+#REF!</f>
        <v>#REF!</v>
      </c>
    </row>
    <row r="147" ht="15">
      <c r="F147" s="21" t="e">
        <f>C147+#REF!</f>
        <v>#REF!</v>
      </c>
    </row>
    <row r="148" ht="15">
      <c r="F148" s="21" t="e">
        <f>C148+#REF!</f>
        <v>#REF!</v>
      </c>
    </row>
    <row r="149" ht="15">
      <c r="F149" s="21" t="e">
        <f>C149+#REF!</f>
        <v>#REF!</v>
      </c>
    </row>
    <row r="150" ht="15">
      <c r="F150" s="21" t="e">
        <f>C150+#REF!</f>
        <v>#REF!</v>
      </c>
    </row>
    <row r="151" ht="15">
      <c r="F151" s="21" t="e">
        <f>C151+#REF!</f>
        <v>#REF!</v>
      </c>
    </row>
    <row r="152" ht="15">
      <c r="F152" s="21" t="e">
        <f>C152+#REF!</f>
        <v>#REF!</v>
      </c>
    </row>
    <row r="153" ht="15">
      <c r="F153" s="21" t="e">
        <f>C153+#REF!</f>
        <v>#REF!</v>
      </c>
    </row>
    <row r="154" ht="15">
      <c r="F154" s="21" t="e">
        <f>C154+#REF!</f>
        <v>#REF!</v>
      </c>
    </row>
    <row r="155" ht="15">
      <c r="F155" s="21" t="e">
        <f>C155+#REF!</f>
        <v>#REF!</v>
      </c>
    </row>
    <row r="156" ht="15">
      <c r="F156" s="21" t="e">
        <f>C156+#REF!</f>
        <v>#REF!</v>
      </c>
    </row>
    <row r="157" ht="15">
      <c r="F157" s="21" t="e">
        <f>C157+#REF!</f>
        <v>#REF!</v>
      </c>
    </row>
    <row r="158" ht="15">
      <c r="F158" s="21" t="e">
        <f>C158+#REF!</f>
        <v>#REF!</v>
      </c>
    </row>
    <row r="159" ht="15">
      <c r="F159" s="21" t="e">
        <f>C159+#REF!</f>
        <v>#REF!</v>
      </c>
    </row>
    <row r="160" ht="15">
      <c r="F160" s="21" t="e">
        <f>C160+#REF!</f>
        <v>#REF!</v>
      </c>
    </row>
    <row r="161" ht="15">
      <c r="F161" s="21" t="e">
        <f>C161+#REF!</f>
        <v>#REF!</v>
      </c>
    </row>
    <row r="162" ht="15">
      <c r="F162" s="21" t="e">
        <f>C162+#REF!</f>
        <v>#REF!</v>
      </c>
    </row>
    <row r="163" ht="15">
      <c r="F163" s="21" t="e">
        <f>C163+#REF!</f>
        <v>#REF!</v>
      </c>
    </row>
    <row r="164" ht="15">
      <c r="F164" s="21" t="e">
        <f>C164+#REF!</f>
        <v>#REF!</v>
      </c>
    </row>
    <row r="165" ht="15">
      <c r="F165" s="21" t="e">
        <f>C165+#REF!</f>
        <v>#REF!</v>
      </c>
    </row>
    <row r="166" ht="15">
      <c r="F166" s="21" t="e">
        <f>C166+#REF!</f>
        <v>#REF!</v>
      </c>
    </row>
    <row r="167" ht="15">
      <c r="F167" s="21" t="e">
        <f>C167+#REF!</f>
        <v>#REF!</v>
      </c>
    </row>
    <row r="168" ht="15">
      <c r="F168" s="21" t="e">
        <f>C168+#REF!</f>
        <v>#REF!</v>
      </c>
    </row>
    <row r="169" ht="15">
      <c r="F169" s="21" t="e">
        <f>C169+#REF!</f>
        <v>#REF!</v>
      </c>
    </row>
    <row r="170" ht="15">
      <c r="F170" s="21" t="e">
        <f>C170+#REF!</f>
        <v>#REF!</v>
      </c>
    </row>
  </sheetData>
  <sheetProtection selectLockedCells="1" selectUnlockedCells="1"/>
  <printOptions horizontalCentered="1"/>
  <pageMargins left="0.3798611111111111" right="0.3298611111111111" top="1.0298611111111111" bottom="0.9840277777777777" header="0.2798611111111111" footer="0.5118055555555555"/>
  <pageSetup horizontalDpi="300" verticalDpi="300" orientation="portrait" paperSize="9"/>
  <headerFooter alignWithMargins="0">
    <oddHeader>&amp;C&amp;8Päästeamet&amp;R&amp;D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J 11. kl"/>
  <dimension ref="A2:F178"/>
  <sheetViews>
    <sheetView zoomScale="80" zoomScaleNormal="80" zoomScalePageLayoutView="0" workbookViewId="0" topLeftCell="A9">
      <selection activeCell="I4" sqref="I4"/>
    </sheetView>
  </sheetViews>
  <sheetFormatPr defaultColWidth="9.140625" defaultRowHeight="12.75"/>
  <cols>
    <col min="1" max="1" width="34.28125" style="71" customWidth="1"/>
    <col min="2" max="2" width="19.421875" style="1" customWidth="1"/>
    <col min="3" max="3" width="10.57421875" style="1" customWidth="1"/>
    <col min="4" max="4" width="14.7109375" style="28" customWidth="1"/>
    <col min="5" max="5" width="8.7109375" style="1" hidden="1" customWidth="1"/>
    <col min="6" max="6" width="9.00390625" style="3" hidden="1" customWidth="1"/>
    <col min="7" max="7" width="9.140625" style="1" customWidth="1"/>
    <col min="8" max="9" width="9.140625" style="3" customWidth="1"/>
    <col min="10" max="10" width="21.140625" style="3" customWidth="1"/>
    <col min="11" max="16384" width="9.140625" style="3" customWidth="1"/>
  </cols>
  <sheetData>
    <row r="1" ht="60" customHeight="1" thickBot="1"/>
    <row r="2" spans="1:5" s="1" customFormat="1" ht="32.25" customHeight="1">
      <c r="A2" s="90" t="s">
        <v>2</v>
      </c>
      <c r="B2" s="86" t="s">
        <v>3</v>
      </c>
      <c r="C2" s="85" t="s">
        <v>4</v>
      </c>
      <c r="D2" s="92" t="s">
        <v>153</v>
      </c>
      <c r="E2" s="5" t="s">
        <v>6</v>
      </c>
    </row>
    <row r="3" spans="1:5" s="1" customFormat="1" ht="67.5" customHeight="1">
      <c r="A3" s="63" t="s">
        <v>154</v>
      </c>
      <c r="B3" s="64" t="s">
        <v>155</v>
      </c>
      <c r="C3" s="87" t="s">
        <v>156</v>
      </c>
      <c r="D3" s="73">
        <v>1</v>
      </c>
      <c r="E3" s="5"/>
    </row>
    <row r="4" spans="1:6" s="1" customFormat="1" ht="60" customHeight="1">
      <c r="A4" s="63" t="s">
        <v>157</v>
      </c>
      <c r="B4" s="64" t="s">
        <v>158</v>
      </c>
      <c r="C4" s="87" t="s">
        <v>159</v>
      </c>
      <c r="D4" s="73">
        <v>3</v>
      </c>
      <c r="E4" s="5"/>
      <c r="F4" s="21" t="e">
        <f>C4+#REF!</f>
        <v>#VALUE!</v>
      </c>
    </row>
    <row r="5" spans="1:5" s="1" customFormat="1" ht="63" customHeight="1">
      <c r="A5" s="63" t="s">
        <v>160</v>
      </c>
      <c r="B5" s="64" t="s">
        <v>43</v>
      </c>
      <c r="C5" s="87" t="s">
        <v>161</v>
      </c>
      <c r="D5" s="73">
        <v>5</v>
      </c>
      <c r="E5" s="5"/>
    </row>
    <row r="6" spans="1:5" s="1" customFormat="1" ht="49.5" customHeight="1">
      <c r="A6" s="63" t="s">
        <v>213</v>
      </c>
      <c r="B6" s="64" t="s">
        <v>20</v>
      </c>
      <c r="C6" s="87" t="s">
        <v>162</v>
      </c>
      <c r="D6" s="73">
        <v>6</v>
      </c>
      <c r="E6" s="5"/>
    </row>
    <row r="7" spans="1:6" s="1" customFormat="1" ht="66.75" customHeight="1">
      <c r="A7" s="67" t="s">
        <v>212</v>
      </c>
      <c r="B7" s="64" t="s">
        <v>70</v>
      </c>
      <c r="C7" s="87" t="s">
        <v>163</v>
      </c>
      <c r="D7" s="73">
        <v>7</v>
      </c>
      <c r="E7" s="5"/>
      <c r="F7" s="21" t="e">
        <f>C7+#REF!</f>
        <v>#VALUE!</v>
      </c>
    </row>
    <row r="8" spans="1:5" s="1" customFormat="1" ht="58.5" customHeight="1">
      <c r="A8" s="67" t="s">
        <v>214</v>
      </c>
      <c r="B8" s="64" t="s">
        <v>14</v>
      </c>
      <c r="C8" s="87" t="s">
        <v>164</v>
      </c>
      <c r="D8" s="73">
        <v>8</v>
      </c>
      <c r="E8" s="5"/>
    </row>
    <row r="9" spans="1:5" s="1" customFormat="1" ht="60.75" customHeight="1">
      <c r="A9" s="67" t="s">
        <v>165</v>
      </c>
      <c r="B9" s="64" t="s">
        <v>107</v>
      </c>
      <c r="C9" s="87" t="s">
        <v>166</v>
      </c>
      <c r="D9" s="73">
        <v>9</v>
      </c>
      <c r="E9" s="5"/>
    </row>
    <row r="10" spans="1:5" s="1" customFormat="1" ht="60" customHeight="1">
      <c r="A10" s="63" t="s">
        <v>167</v>
      </c>
      <c r="B10" s="64" t="s">
        <v>168</v>
      </c>
      <c r="C10" s="64" t="s">
        <v>169</v>
      </c>
      <c r="D10" s="73">
        <v>10</v>
      </c>
      <c r="E10" s="5"/>
    </row>
    <row r="11" spans="1:6" ht="60" customHeight="1">
      <c r="A11" s="68" t="s">
        <v>170</v>
      </c>
      <c r="B11" s="64" t="s">
        <v>140</v>
      </c>
      <c r="C11" s="87" t="s">
        <v>171</v>
      </c>
      <c r="D11" s="73">
        <v>11</v>
      </c>
      <c r="E11" s="19"/>
      <c r="F11" s="1"/>
    </row>
    <row r="12" spans="1:6" ht="62.25" customHeight="1">
      <c r="A12" s="63" t="s">
        <v>172</v>
      </c>
      <c r="B12" s="64" t="s">
        <v>54</v>
      </c>
      <c r="C12" s="87" t="s">
        <v>173</v>
      </c>
      <c r="D12" s="73">
        <v>12</v>
      </c>
      <c r="E12" s="19"/>
      <c r="F12" s="1"/>
    </row>
    <row r="13" spans="1:6" ht="62.25" customHeight="1">
      <c r="A13" s="67" t="s">
        <v>215</v>
      </c>
      <c r="B13" s="64" t="s">
        <v>40</v>
      </c>
      <c r="C13" s="87" t="s">
        <v>174</v>
      </c>
      <c r="D13" s="73">
        <v>13</v>
      </c>
      <c r="E13" s="19"/>
      <c r="F13" s="1"/>
    </row>
    <row r="14" spans="1:6" ht="65.25" customHeight="1">
      <c r="A14" s="91" t="s">
        <v>175</v>
      </c>
      <c r="B14" s="64" t="s">
        <v>176</v>
      </c>
      <c r="C14" s="87" t="s">
        <v>177</v>
      </c>
      <c r="D14" s="73">
        <v>14</v>
      </c>
      <c r="E14" s="19"/>
      <c r="F14" s="21" t="e">
        <f>C14+#REF!</f>
        <v>#VALUE!</v>
      </c>
    </row>
    <row r="15" spans="1:6" ht="15">
      <c r="A15" s="88"/>
      <c r="B15" s="19"/>
      <c r="C15" s="29"/>
      <c r="D15" s="30"/>
      <c r="E15" s="19"/>
      <c r="F15" s="21" t="e">
        <f>C15+#REF!</f>
        <v>#REF!</v>
      </c>
    </row>
    <row r="16" spans="1:6" ht="15">
      <c r="A16" s="89"/>
      <c r="B16" s="93"/>
      <c r="C16" s="29"/>
      <c r="D16" s="30"/>
      <c r="E16" s="19"/>
      <c r="F16" s="21" t="e">
        <f>C16+#REF!</f>
        <v>#REF!</v>
      </c>
    </row>
    <row r="17" spans="3:6" ht="15">
      <c r="C17" s="20"/>
      <c r="F17" s="21" t="e">
        <f>C17+#REF!</f>
        <v>#REF!</v>
      </c>
    </row>
    <row r="18" spans="3:6" ht="15">
      <c r="C18" s="20"/>
      <c r="F18" s="21" t="e">
        <f>C18+#REF!</f>
        <v>#REF!</v>
      </c>
    </row>
    <row r="19" spans="3:6" ht="15">
      <c r="C19" s="20"/>
      <c r="F19" s="21" t="e">
        <f>C19+#REF!</f>
        <v>#REF!</v>
      </c>
    </row>
    <row r="20" spans="3:6" ht="15">
      <c r="C20" s="20"/>
      <c r="F20" s="21" t="e">
        <f>C20+#REF!</f>
        <v>#REF!</v>
      </c>
    </row>
    <row r="21" spans="3:6" ht="15">
      <c r="C21" s="20"/>
      <c r="F21" s="21" t="e">
        <f>C21+#REF!</f>
        <v>#REF!</v>
      </c>
    </row>
    <row r="22" spans="3:6" ht="15">
      <c r="C22" s="20"/>
      <c r="F22" s="21" t="e">
        <f>C22+#REF!</f>
        <v>#REF!</v>
      </c>
    </row>
    <row r="23" spans="3:6" ht="15">
      <c r="C23" s="20"/>
      <c r="F23" s="21" t="e">
        <f>C23+#REF!</f>
        <v>#REF!</v>
      </c>
    </row>
    <row r="24" spans="3:6" ht="15">
      <c r="C24" s="20"/>
      <c r="F24" s="21" t="e">
        <f>C24+#REF!</f>
        <v>#REF!</v>
      </c>
    </row>
    <row r="25" spans="3:6" ht="15">
      <c r="C25" s="20"/>
      <c r="F25" s="21" t="e">
        <f>C25+#REF!</f>
        <v>#REF!</v>
      </c>
    </row>
    <row r="26" spans="3:6" ht="15">
      <c r="C26" s="20"/>
      <c r="F26" s="21" t="e">
        <f>C26+#REF!</f>
        <v>#REF!</v>
      </c>
    </row>
    <row r="27" spans="3:6" ht="15">
      <c r="C27" s="20"/>
      <c r="F27" s="21" t="e">
        <f>C27+#REF!</f>
        <v>#REF!</v>
      </c>
    </row>
    <row r="28" spans="3:6" ht="15">
      <c r="C28" s="20"/>
      <c r="F28" s="21" t="e">
        <f>C28+#REF!</f>
        <v>#REF!</v>
      </c>
    </row>
    <row r="29" spans="3:6" ht="15">
      <c r="C29" s="20"/>
      <c r="F29" s="21" t="e">
        <f>C29+#REF!</f>
        <v>#REF!</v>
      </c>
    </row>
    <row r="30" spans="3:6" ht="15">
      <c r="C30" s="20"/>
      <c r="F30" s="21" t="e">
        <f>C30+#REF!</f>
        <v>#REF!</v>
      </c>
    </row>
    <row r="31" spans="3:6" ht="15">
      <c r="C31" s="20"/>
      <c r="F31" s="21" t="e">
        <f>C31+#REF!</f>
        <v>#REF!</v>
      </c>
    </row>
    <row r="32" spans="3:6" ht="15">
      <c r="C32" s="20"/>
      <c r="F32" s="21" t="e">
        <f>C32+#REF!</f>
        <v>#REF!</v>
      </c>
    </row>
    <row r="33" spans="3:6" ht="15">
      <c r="C33" s="20"/>
      <c r="F33" s="21" t="e">
        <f>C33+#REF!</f>
        <v>#REF!</v>
      </c>
    </row>
    <row r="34" spans="3:6" ht="15">
      <c r="C34" s="20"/>
      <c r="F34" s="21" t="e">
        <f>C34+#REF!</f>
        <v>#REF!</v>
      </c>
    </row>
    <row r="35" spans="3:6" ht="15">
      <c r="C35" s="20"/>
      <c r="F35" s="21" t="e">
        <f>C35+#REF!</f>
        <v>#REF!</v>
      </c>
    </row>
    <row r="36" spans="3:6" ht="15">
      <c r="C36" s="20"/>
      <c r="F36" s="21" t="e">
        <f>C36+#REF!</f>
        <v>#REF!</v>
      </c>
    </row>
    <row r="37" spans="3:6" ht="15">
      <c r="C37" s="20"/>
      <c r="F37" s="21" t="e">
        <f>C37+#REF!</f>
        <v>#REF!</v>
      </c>
    </row>
    <row r="38" spans="3:6" ht="15">
      <c r="C38" s="20"/>
      <c r="F38" s="21" t="e">
        <f>C38+#REF!</f>
        <v>#REF!</v>
      </c>
    </row>
    <row r="39" spans="3:6" ht="15">
      <c r="C39" s="20"/>
      <c r="F39" s="21" t="e">
        <f>C39+#REF!</f>
        <v>#REF!</v>
      </c>
    </row>
    <row r="40" spans="3:6" ht="15">
      <c r="C40" s="20"/>
      <c r="F40" s="21" t="e">
        <f>C40+#REF!</f>
        <v>#REF!</v>
      </c>
    </row>
    <row r="41" spans="3:6" ht="15">
      <c r="C41" s="20"/>
      <c r="F41" s="21" t="e">
        <f>C41+#REF!</f>
        <v>#REF!</v>
      </c>
    </row>
    <row r="42" spans="3:6" ht="15">
      <c r="C42" s="20"/>
      <c r="F42" s="21" t="e">
        <f>C42+#REF!</f>
        <v>#REF!</v>
      </c>
    </row>
    <row r="43" spans="3:6" ht="15">
      <c r="C43" s="20"/>
      <c r="F43" s="21" t="e">
        <f>C43+#REF!</f>
        <v>#REF!</v>
      </c>
    </row>
    <row r="44" spans="3:6" ht="15">
      <c r="C44" s="20"/>
      <c r="F44" s="21" t="e">
        <f>C44+#REF!</f>
        <v>#REF!</v>
      </c>
    </row>
    <row r="45" spans="3:6" ht="15">
      <c r="C45" s="20"/>
      <c r="F45" s="21" t="e">
        <f>C45+#REF!</f>
        <v>#REF!</v>
      </c>
    </row>
    <row r="46" spans="3:6" ht="15">
      <c r="C46" s="20"/>
      <c r="F46" s="21" t="e">
        <f>C46+#REF!</f>
        <v>#REF!</v>
      </c>
    </row>
    <row r="47" spans="3:6" ht="15">
      <c r="C47" s="20"/>
      <c r="F47" s="21" t="e">
        <f>C47+#REF!</f>
        <v>#REF!</v>
      </c>
    </row>
    <row r="48" spans="3:6" ht="15">
      <c r="C48" s="20"/>
      <c r="F48" s="21" t="e">
        <f>C48+#REF!</f>
        <v>#REF!</v>
      </c>
    </row>
    <row r="49" spans="3:6" ht="15">
      <c r="C49" s="20"/>
      <c r="F49" s="21" t="e">
        <f>C49+#REF!</f>
        <v>#REF!</v>
      </c>
    </row>
    <row r="50" spans="3:6" ht="15">
      <c r="C50" s="20"/>
      <c r="F50" s="21" t="e">
        <f>C50+#REF!</f>
        <v>#REF!</v>
      </c>
    </row>
    <row r="51" spans="3:6" ht="15">
      <c r="C51" s="20"/>
      <c r="F51" s="21" t="e">
        <f>C51+#REF!</f>
        <v>#REF!</v>
      </c>
    </row>
    <row r="52" spans="3:6" ht="15">
      <c r="C52" s="20"/>
      <c r="F52" s="21" t="e">
        <f>C52+#REF!</f>
        <v>#REF!</v>
      </c>
    </row>
    <row r="53" spans="3:6" ht="15">
      <c r="C53" s="20"/>
      <c r="F53" s="21" t="e">
        <f>C53+#REF!</f>
        <v>#REF!</v>
      </c>
    </row>
    <row r="54" spans="3:6" ht="15">
      <c r="C54" s="20"/>
      <c r="F54" s="21" t="e">
        <f>C54+#REF!</f>
        <v>#REF!</v>
      </c>
    </row>
    <row r="55" spans="3:6" ht="15">
      <c r="C55" s="20"/>
      <c r="F55" s="21" t="e">
        <f>C55+#REF!</f>
        <v>#REF!</v>
      </c>
    </row>
    <row r="56" spans="3:6" ht="15">
      <c r="C56" s="20"/>
      <c r="F56" s="21" t="e">
        <f>C56+#REF!</f>
        <v>#REF!</v>
      </c>
    </row>
    <row r="57" spans="3:6" ht="15">
      <c r="C57" s="20"/>
      <c r="F57" s="21" t="e">
        <f>C57+#REF!</f>
        <v>#REF!</v>
      </c>
    </row>
    <row r="58" spans="3:6" ht="15">
      <c r="C58" s="20"/>
      <c r="F58" s="21" t="e">
        <f>C58+#REF!</f>
        <v>#REF!</v>
      </c>
    </row>
    <row r="59" spans="3:6" ht="15">
      <c r="C59" s="20"/>
      <c r="F59" s="21" t="e">
        <f>C59+#REF!</f>
        <v>#REF!</v>
      </c>
    </row>
    <row r="60" spans="3:6" ht="15">
      <c r="C60" s="20"/>
      <c r="F60" s="21" t="e">
        <f>C60+#REF!</f>
        <v>#REF!</v>
      </c>
    </row>
    <row r="61" spans="3:6" ht="15">
      <c r="C61" s="20"/>
      <c r="F61" s="21" t="e">
        <f>C61+#REF!</f>
        <v>#REF!</v>
      </c>
    </row>
    <row r="62" spans="3:6" ht="15">
      <c r="C62" s="20"/>
      <c r="F62" s="21" t="e">
        <f>C62+#REF!</f>
        <v>#REF!</v>
      </c>
    </row>
    <row r="63" spans="3:6" ht="15">
      <c r="C63" s="20"/>
      <c r="F63" s="21" t="e">
        <f>C63+#REF!</f>
        <v>#REF!</v>
      </c>
    </row>
    <row r="64" spans="3:6" ht="15">
      <c r="C64" s="20"/>
      <c r="F64" s="21" t="e">
        <f>C64+#REF!</f>
        <v>#REF!</v>
      </c>
    </row>
    <row r="65" spans="3:6" ht="15">
      <c r="C65" s="20"/>
      <c r="F65" s="21" t="e">
        <f>C65+#REF!</f>
        <v>#REF!</v>
      </c>
    </row>
    <row r="66" spans="3:6" ht="15">
      <c r="C66" s="20"/>
      <c r="F66" s="21" t="e">
        <f>C66+#REF!</f>
        <v>#REF!</v>
      </c>
    </row>
    <row r="67" spans="3:6" ht="15">
      <c r="C67" s="20"/>
      <c r="F67" s="21" t="e">
        <f>C67+#REF!</f>
        <v>#REF!</v>
      </c>
    </row>
    <row r="68" spans="3:6" ht="15">
      <c r="C68" s="20"/>
      <c r="F68" s="21" t="e">
        <f>C68+#REF!</f>
        <v>#REF!</v>
      </c>
    </row>
    <row r="69" spans="3:6" ht="15">
      <c r="C69" s="20"/>
      <c r="F69" s="21" t="e">
        <f>C69+#REF!</f>
        <v>#REF!</v>
      </c>
    </row>
    <row r="70" spans="3:6" ht="15">
      <c r="C70" s="20"/>
      <c r="F70" s="21" t="e">
        <f>C70+#REF!</f>
        <v>#REF!</v>
      </c>
    </row>
    <row r="71" spans="3:6" ht="15">
      <c r="C71" s="20"/>
      <c r="F71" s="21" t="e">
        <f>C71+#REF!</f>
        <v>#REF!</v>
      </c>
    </row>
    <row r="72" spans="3:6" ht="15">
      <c r="C72" s="20"/>
      <c r="F72" s="21" t="e">
        <f>C72+#REF!</f>
        <v>#REF!</v>
      </c>
    </row>
    <row r="73" spans="3:6" ht="15">
      <c r="C73" s="20"/>
      <c r="F73" s="21" t="e">
        <f>C73+#REF!</f>
        <v>#REF!</v>
      </c>
    </row>
    <row r="74" spans="3:6" ht="15">
      <c r="C74" s="20"/>
      <c r="F74" s="21" t="e">
        <f>C74+#REF!</f>
        <v>#REF!</v>
      </c>
    </row>
    <row r="75" spans="3:6" ht="15">
      <c r="C75" s="20"/>
      <c r="F75" s="21" t="e">
        <f>C75+#REF!</f>
        <v>#REF!</v>
      </c>
    </row>
    <row r="76" spans="3:6" ht="15">
      <c r="C76" s="20"/>
      <c r="F76" s="21" t="e">
        <f>C76+#REF!</f>
        <v>#REF!</v>
      </c>
    </row>
    <row r="77" spans="3:6" ht="15">
      <c r="C77" s="20"/>
      <c r="F77" s="21" t="e">
        <f>C77+#REF!</f>
        <v>#REF!</v>
      </c>
    </row>
    <row r="78" spans="3:6" ht="15">
      <c r="C78" s="20"/>
      <c r="F78" s="21" t="e">
        <f>C78+#REF!</f>
        <v>#REF!</v>
      </c>
    </row>
    <row r="79" spans="3:6" ht="15">
      <c r="C79" s="20"/>
      <c r="F79" s="21" t="e">
        <f>C79+#REF!</f>
        <v>#REF!</v>
      </c>
    </row>
    <row r="80" spans="3:6" ht="15">
      <c r="C80" s="20"/>
      <c r="F80" s="21" t="e">
        <f>C80+#REF!</f>
        <v>#REF!</v>
      </c>
    </row>
    <row r="81" spans="3:6" ht="15">
      <c r="C81" s="20"/>
      <c r="F81" s="21" t="e">
        <f>C81+#REF!</f>
        <v>#REF!</v>
      </c>
    </row>
    <row r="82" spans="3:6" ht="15">
      <c r="C82" s="20"/>
      <c r="F82" s="21" t="e">
        <f>C82+#REF!</f>
        <v>#REF!</v>
      </c>
    </row>
    <row r="83" spans="3:6" ht="15">
      <c r="C83" s="20"/>
      <c r="F83" s="21" t="e">
        <f>C83+#REF!</f>
        <v>#REF!</v>
      </c>
    </row>
    <row r="84" spans="3:6" ht="15">
      <c r="C84" s="20"/>
      <c r="F84" s="21" t="e">
        <f>C84+#REF!</f>
        <v>#REF!</v>
      </c>
    </row>
    <row r="85" spans="3:6" ht="15">
      <c r="C85" s="20"/>
      <c r="F85" s="21" t="e">
        <f>C85+#REF!</f>
        <v>#REF!</v>
      </c>
    </row>
    <row r="86" spans="3:6" ht="15">
      <c r="C86" s="20"/>
      <c r="F86" s="21" t="e">
        <f>C86+#REF!</f>
        <v>#REF!</v>
      </c>
    </row>
    <row r="87" spans="3:6" ht="15">
      <c r="C87" s="20"/>
      <c r="F87" s="21" t="e">
        <f>C87+#REF!</f>
        <v>#REF!</v>
      </c>
    </row>
    <row r="88" spans="3:6" ht="15">
      <c r="C88" s="20"/>
      <c r="F88" s="21" t="e">
        <f>C88+#REF!</f>
        <v>#REF!</v>
      </c>
    </row>
    <row r="89" spans="3:6" ht="15">
      <c r="C89" s="20"/>
      <c r="F89" s="21" t="e">
        <f>C89+#REF!</f>
        <v>#REF!</v>
      </c>
    </row>
    <row r="90" spans="3:6" ht="15">
      <c r="C90" s="20"/>
      <c r="F90" s="21" t="e">
        <f>C90+#REF!</f>
        <v>#REF!</v>
      </c>
    </row>
    <row r="91" spans="3:6" ht="15">
      <c r="C91" s="20"/>
      <c r="F91" s="21" t="e">
        <f>C91+#REF!</f>
        <v>#REF!</v>
      </c>
    </row>
    <row r="92" spans="3:6" ht="15">
      <c r="C92" s="20"/>
      <c r="F92" s="21" t="e">
        <f>C92+#REF!</f>
        <v>#REF!</v>
      </c>
    </row>
    <row r="93" spans="3:6" ht="15">
      <c r="C93" s="20"/>
      <c r="F93" s="21" t="e">
        <f>C93+#REF!</f>
        <v>#REF!</v>
      </c>
    </row>
    <row r="94" spans="3:6" ht="15">
      <c r="C94" s="20"/>
      <c r="F94" s="21" t="e">
        <f>C94+#REF!</f>
        <v>#REF!</v>
      </c>
    </row>
    <row r="95" spans="3:6" ht="15">
      <c r="C95" s="20"/>
      <c r="F95" s="21" t="e">
        <f>C95+#REF!</f>
        <v>#REF!</v>
      </c>
    </row>
    <row r="96" spans="3:6" ht="15">
      <c r="C96" s="20"/>
      <c r="F96" s="21" t="e">
        <f>C96+#REF!</f>
        <v>#REF!</v>
      </c>
    </row>
    <row r="97" spans="3:6" ht="15">
      <c r="C97" s="20"/>
      <c r="F97" s="21" t="e">
        <f>C97+#REF!</f>
        <v>#REF!</v>
      </c>
    </row>
    <row r="98" spans="3:6" ht="15">
      <c r="C98" s="20"/>
      <c r="F98" s="21" t="e">
        <f>C98+#REF!</f>
        <v>#REF!</v>
      </c>
    </row>
    <row r="99" spans="3:6" ht="15">
      <c r="C99" s="20"/>
      <c r="F99" s="21" t="e">
        <f>C99+#REF!</f>
        <v>#REF!</v>
      </c>
    </row>
    <row r="100" spans="3:6" ht="15">
      <c r="C100" s="20"/>
      <c r="F100" s="21" t="e">
        <f>C100+#REF!</f>
        <v>#REF!</v>
      </c>
    </row>
    <row r="101" spans="3:6" ht="15">
      <c r="C101" s="20"/>
      <c r="F101" s="21" t="e">
        <f>C101+#REF!</f>
        <v>#REF!</v>
      </c>
    </row>
    <row r="102" spans="3:6" ht="15">
      <c r="C102" s="20"/>
      <c r="F102" s="21" t="e">
        <f>C102+#REF!</f>
        <v>#REF!</v>
      </c>
    </row>
    <row r="103" spans="3:6" ht="15">
      <c r="C103" s="20"/>
      <c r="F103" s="21" t="e">
        <f>C103+#REF!</f>
        <v>#REF!</v>
      </c>
    </row>
    <row r="104" spans="3:6" ht="15">
      <c r="C104" s="20"/>
      <c r="F104" s="21" t="e">
        <f>C104+#REF!</f>
        <v>#REF!</v>
      </c>
    </row>
    <row r="105" spans="3:6" ht="15">
      <c r="C105" s="20"/>
      <c r="F105" s="21" t="e">
        <f>C105+#REF!</f>
        <v>#REF!</v>
      </c>
    </row>
    <row r="106" spans="3:6" ht="15">
      <c r="C106" s="20"/>
      <c r="F106" s="21" t="e">
        <f>C106+#REF!</f>
        <v>#REF!</v>
      </c>
    </row>
    <row r="107" spans="3:6" ht="15">
      <c r="C107" s="20"/>
      <c r="F107" s="21" t="e">
        <f>C107+#REF!</f>
        <v>#REF!</v>
      </c>
    </row>
    <row r="108" spans="3:6" ht="15">
      <c r="C108" s="20"/>
      <c r="F108" s="21" t="e">
        <f>C108+#REF!</f>
        <v>#REF!</v>
      </c>
    </row>
    <row r="109" spans="3:6" ht="15">
      <c r="C109" s="20"/>
      <c r="F109" s="21" t="e">
        <f>C109+#REF!</f>
        <v>#REF!</v>
      </c>
    </row>
    <row r="110" spans="3:6" ht="15">
      <c r="C110" s="20"/>
      <c r="F110" s="21" t="e">
        <f>C110+#REF!</f>
        <v>#REF!</v>
      </c>
    </row>
    <row r="111" spans="3:6" ht="15">
      <c r="C111" s="20"/>
      <c r="F111" s="21" t="e">
        <f>C111+#REF!</f>
        <v>#REF!</v>
      </c>
    </row>
    <row r="112" spans="3:6" ht="15">
      <c r="C112" s="20"/>
      <c r="F112" s="21" t="e">
        <f>C112+#REF!</f>
        <v>#REF!</v>
      </c>
    </row>
    <row r="113" spans="3:6" ht="15">
      <c r="C113" s="20"/>
      <c r="F113" s="21" t="e">
        <f>C113+#REF!</f>
        <v>#REF!</v>
      </c>
    </row>
    <row r="114" spans="3:6" ht="15">
      <c r="C114" s="20"/>
      <c r="F114" s="21" t="e">
        <f>C114+#REF!</f>
        <v>#REF!</v>
      </c>
    </row>
    <row r="115" spans="3:6" ht="15">
      <c r="C115" s="20"/>
      <c r="F115" s="21" t="e">
        <f>C115+#REF!</f>
        <v>#REF!</v>
      </c>
    </row>
    <row r="116" spans="3:6" ht="15">
      <c r="C116" s="20"/>
      <c r="F116" s="21" t="e">
        <f>C116+#REF!</f>
        <v>#REF!</v>
      </c>
    </row>
    <row r="117" spans="3:6" ht="15">
      <c r="C117" s="20"/>
      <c r="F117" s="21" t="e">
        <f>C117+#REF!</f>
        <v>#REF!</v>
      </c>
    </row>
    <row r="118" ht="15">
      <c r="F118" s="21" t="e">
        <f>C118+#REF!</f>
        <v>#REF!</v>
      </c>
    </row>
    <row r="119" ht="15">
      <c r="F119" s="21" t="e">
        <f>C119+#REF!</f>
        <v>#REF!</v>
      </c>
    </row>
    <row r="120" ht="15">
      <c r="F120" s="21" t="e">
        <f>C120+#REF!</f>
        <v>#REF!</v>
      </c>
    </row>
    <row r="121" ht="15">
      <c r="F121" s="21" t="e">
        <f>C121+#REF!</f>
        <v>#REF!</v>
      </c>
    </row>
    <row r="122" ht="15">
      <c r="F122" s="21" t="e">
        <f>C122+#REF!</f>
        <v>#REF!</v>
      </c>
    </row>
    <row r="123" ht="15">
      <c r="F123" s="21" t="e">
        <f>C123+#REF!</f>
        <v>#REF!</v>
      </c>
    </row>
    <row r="124" ht="15">
      <c r="F124" s="21" t="e">
        <f>C124+#REF!</f>
        <v>#REF!</v>
      </c>
    </row>
    <row r="125" ht="15">
      <c r="F125" s="21" t="e">
        <f>C125+#REF!</f>
        <v>#REF!</v>
      </c>
    </row>
    <row r="126" ht="15">
      <c r="F126" s="21" t="e">
        <f>C126+#REF!</f>
        <v>#REF!</v>
      </c>
    </row>
    <row r="127" ht="15">
      <c r="F127" s="21" t="e">
        <f>C127+#REF!</f>
        <v>#REF!</v>
      </c>
    </row>
    <row r="128" ht="15">
      <c r="F128" s="21" t="e">
        <f>C128+#REF!</f>
        <v>#REF!</v>
      </c>
    </row>
    <row r="129" ht="15">
      <c r="F129" s="21" t="e">
        <f>C129+#REF!</f>
        <v>#REF!</v>
      </c>
    </row>
    <row r="130" ht="15">
      <c r="F130" s="21" t="e">
        <f>C130+#REF!</f>
        <v>#REF!</v>
      </c>
    </row>
    <row r="131" ht="15">
      <c r="F131" s="21" t="e">
        <f>C131+#REF!</f>
        <v>#REF!</v>
      </c>
    </row>
    <row r="132" ht="15">
      <c r="F132" s="21" t="e">
        <f>C132+#REF!</f>
        <v>#REF!</v>
      </c>
    </row>
    <row r="133" ht="15">
      <c r="F133" s="21" t="e">
        <f>C133+#REF!</f>
        <v>#REF!</v>
      </c>
    </row>
    <row r="134" ht="15">
      <c r="F134" s="21" t="e">
        <f>C134+#REF!</f>
        <v>#REF!</v>
      </c>
    </row>
    <row r="135" ht="15">
      <c r="F135" s="21" t="e">
        <f>C135+#REF!</f>
        <v>#REF!</v>
      </c>
    </row>
    <row r="136" ht="15">
      <c r="F136" s="21" t="e">
        <f>C136+#REF!</f>
        <v>#REF!</v>
      </c>
    </row>
    <row r="137" ht="15">
      <c r="F137" s="21" t="e">
        <f>C137+#REF!</f>
        <v>#REF!</v>
      </c>
    </row>
    <row r="138" ht="15">
      <c r="F138" s="21" t="e">
        <f>C138+#REF!</f>
        <v>#REF!</v>
      </c>
    </row>
    <row r="139" ht="15">
      <c r="F139" s="21" t="e">
        <f>C139+#REF!</f>
        <v>#REF!</v>
      </c>
    </row>
    <row r="140" ht="15">
      <c r="F140" s="21" t="e">
        <f>C140+#REF!</f>
        <v>#REF!</v>
      </c>
    </row>
    <row r="141" ht="15">
      <c r="F141" s="21" t="e">
        <f>C141+#REF!</f>
        <v>#REF!</v>
      </c>
    </row>
    <row r="142" ht="15">
      <c r="F142" s="21" t="e">
        <f>C142+#REF!</f>
        <v>#REF!</v>
      </c>
    </row>
    <row r="143" ht="15">
      <c r="F143" s="21" t="e">
        <f>C143+#REF!</f>
        <v>#REF!</v>
      </c>
    </row>
    <row r="144" ht="15">
      <c r="F144" s="21" t="e">
        <f>C144+#REF!</f>
        <v>#REF!</v>
      </c>
    </row>
    <row r="145" ht="15">
      <c r="F145" s="21" t="e">
        <f>C145+#REF!</f>
        <v>#REF!</v>
      </c>
    </row>
    <row r="146" ht="15">
      <c r="F146" s="21" t="e">
        <f>C146+#REF!</f>
        <v>#REF!</v>
      </c>
    </row>
    <row r="147" ht="15">
      <c r="F147" s="21" t="e">
        <f>C147+#REF!</f>
        <v>#REF!</v>
      </c>
    </row>
    <row r="148" ht="15">
      <c r="F148" s="21" t="e">
        <f>C148+#REF!</f>
        <v>#REF!</v>
      </c>
    </row>
    <row r="149" ht="15">
      <c r="F149" s="21" t="e">
        <f>C149+#REF!</f>
        <v>#REF!</v>
      </c>
    </row>
    <row r="150" ht="15">
      <c r="F150" s="21" t="e">
        <f>C150+#REF!</f>
        <v>#REF!</v>
      </c>
    </row>
    <row r="151" ht="15">
      <c r="F151" s="21" t="e">
        <f>C151+#REF!</f>
        <v>#REF!</v>
      </c>
    </row>
    <row r="152" ht="15">
      <c r="F152" s="21" t="e">
        <f>C152+#REF!</f>
        <v>#REF!</v>
      </c>
    </row>
    <row r="153" ht="15">
      <c r="F153" s="21" t="e">
        <f>C153+#REF!</f>
        <v>#REF!</v>
      </c>
    </row>
    <row r="154" ht="15">
      <c r="F154" s="21" t="e">
        <f>C154+#REF!</f>
        <v>#REF!</v>
      </c>
    </row>
    <row r="155" ht="15">
      <c r="F155" s="21" t="e">
        <f>C155+#REF!</f>
        <v>#REF!</v>
      </c>
    </row>
    <row r="156" ht="15">
      <c r="F156" s="21" t="e">
        <f>C156+#REF!</f>
        <v>#REF!</v>
      </c>
    </row>
    <row r="157" ht="15">
      <c r="F157" s="21" t="e">
        <f>C157+#REF!</f>
        <v>#REF!</v>
      </c>
    </row>
    <row r="158" ht="15">
      <c r="F158" s="21" t="e">
        <f>C158+#REF!</f>
        <v>#REF!</v>
      </c>
    </row>
    <row r="159" ht="15">
      <c r="F159" s="21" t="e">
        <f>C159+#REF!</f>
        <v>#REF!</v>
      </c>
    </row>
    <row r="160" ht="15">
      <c r="F160" s="21" t="e">
        <f>C160+#REF!</f>
        <v>#REF!</v>
      </c>
    </row>
    <row r="161" ht="15">
      <c r="F161" s="21" t="e">
        <f>C161+#REF!</f>
        <v>#REF!</v>
      </c>
    </row>
    <row r="162" ht="15">
      <c r="F162" s="21" t="e">
        <f>C162+#REF!</f>
        <v>#REF!</v>
      </c>
    </row>
    <row r="163" ht="15">
      <c r="F163" s="21" t="e">
        <f>C163+#REF!</f>
        <v>#REF!</v>
      </c>
    </row>
    <row r="164" ht="15">
      <c r="F164" s="21" t="e">
        <f>C164+#REF!</f>
        <v>#REF!</v>
      </c>
    </row>
    <row r="165" ht="15">
      <c r="F165" s="21" t="e">
        <f>C165+#REF!</f>
        <v>#REF!</v>
      </c>
    </row>
    <row r="166" ht="15">
      <c r="F166" s="21" t="e">
        <f>C166+#REF!</f>
        <v>#REF!</v>
      </c>
    </row>
    <row r="167" ht="15">
      <c r="F167" s="21" t="e">
        <f>C167+#REF!</f>
        <v>#REF!</v>
      </c>
    </row>
    <row r="168" ht="15">
      <c r="F168" s="21" t="e">
        <f>C168+#REF!</f>
        <v>#REF!</v>
      </c>
    </row>
    <row r="169" ht="15">
      <c r="F169" s="21" t="e">
        <f>C169+#REF!</f>
        <v>#REF!</v>
      </c>
    </row>
    <row r="170" ht="15">
      <c r="F170" s="21" t="e">
        <f>C170+#REF!</f>
        <v>#REF!</v>
      </c>
    </row>
    <row r="171" ht="15">
      <c r="F171" s="21" t="e">
        <f>C171+#REF!</f>
        <v>#REF!</v>
      </c>
    </row>
    <row r="172" ht="15">
      <c r="F172" s="21" t="e">
        <f>C172+#REF!</f>
        <v>#REF!</v>
      </c>
    </row>
    <row r="173" ht="15">
      <c r="F173" s="21" t="e">
        <f>C173+#REF!</f>
        <v>#REF!</v>
      </c>
    </row>
    <row r="174" ht="15">
      <c r="F174" s="21" t="e">
        <f>C174+#REF!</f>
        <v>#REF!</v>
      </c>
    </row>
    <row r="175" ht="15">
      <c r="F175" s="21" t="e">
        <f>C175+#REF!</f>
        <v>#REF!</v>
      </c>
    </row>
    <row r="176" ht="15">
      <c r="F176" s="21" t="e">
        <f>C176+#REF!</f>
        <v>#REF!</v>
      </c>
    </row>
    <row r="177" ht="15">
      <c r="F177" s="21" t="e">
        <f>C177+#REF!</f>
        <v>#REF!</v>
      </c>
    </row>
    <row r="178" ht="15">
      <c r="F178" s="21" t="e">
        <f>C178+#REF!</f>
        <v>#REF!</v>
      </c>
    </row>
  </sheetData>
  <sheetProtection selectLockedCells="1" selectUnlockedCells="1"/>
  <printOptions horizontalCentered="1"/>
  <pageMargins left="0.3798611111111111" right="0.3298611111111111" top="1.0298611111111111" bottom="0.9840277777777777" header="0.2798611111111111" footer="0.5118055555555555"/>
  <pageSetup horizontalDpi="300" verticalDpi="300" orientation="portrait" paperSize="9"/>
  <headerFooter alignWithMargins="0">
    <oddHeader>&amp;C&amp;8Päästeamet&amp;R&amp;D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316"/>
  <dimension ref="A1:R34"/>
  <sheetViews>
    <sheetView zoomScale="80" zoomScaleNormal="80" zoomScalePageLayoutView="0" workbookViewId="0" topLeftCell="A27">
      <selection activeCell="C38" sqref="C38"/>
    </sheetView>
  </sheetViews>
  <sheetFormatPr defaultColWidth="9.00390625" defaultRowHeight="12.75"/>
  <cols>
    <col min="1" max="1" width="16.28125" style="0" customWidth="1"/>
    <col min="2" max="16" width="9.00390625" style="0" customWidth="1"/>
    <col min="17" max="17" width="11.57421875" style="0" customWidth="1"/>
    <col min="18" max="18" width="14.28125" style="105" customWidth="1"/>
  </cols>
  <sheetData>
    <row r="1" spans="1:18" ht="16.5" thickBot="1">
      <c r="A1" s="98" t="s">
        <v>3</v>
      </c>
      <c r="B1" s="99">
        <v>1</v>
      </c>
      <c r="C1" s="99">
        <v>2</v>
      </c>
      <c r="D1" s="99">
        <v>3</v>
      </c>
      <c r="E1" s="99">
        <v>4</v>
      </c>
      <c r="F1" s="99">
        <v>5</v>
      </c>
      <c r="G1" s="99">
        <v>6</v>
      </c>
      <c r="H1" s="99">
        <v>7</v>
      </c>
      <c r="I1" s="99">
        <v>9</v>
      </c>
      <c r="J1" s="99">
        <v>10</v>
      </c>
      <c r="K1" s="99">
        <v>11</v>
      </c>
      <c r="L1" s="99">
        <v>12</v>
      </c>
      <c r="M1" s="99">
        <v>13</v>
      </c>
      <c r="N1" s="99">
        <v>14</v>
      </c>
      <c r="O1" s="99">
        <v>15</v>
      </c>
      <c r="P1" s="99">
        <v>16</v>
      </c>
      <c r="Q1" s="99" t="s">
        <v>178</v>
      </c>
      <c r="R1" s="101" t="s">
        <v>153</v>
      </c>
    </row>
    <row r="2" spans="1:18" ht="66" customHeight="1">
      <c r="A2" s="96" t="s">
        <v>179</v>
      </c>
      <c r="B2" s="97">
        <v>4</v>
      </c>
      <c r="C2" s="97">
        <v>4</v>
      </c>
      <c r="D2" s="97">
        <v>22</v>
      </c>
      <c r="E2" s="97">
        <v>15</v>
      </c>
      <c r="F2" s="97">
        <v>18</v>
      </c>
      <c r="G2" s="97">
        <v>10</v>
      </c>
      <c r="H2" s="97">
        <v>7</v>
      </c>
      <c r="I2" s="97">
        <v>20</v>
      </c>
      <c r="J2" s="97">
        <v>16</v>
      </c>
      <c r="K2" s="97">
        <v>9</v>
      </c>
      <c r="L2" s="97">
        <v>9</v>
      </c>
      <c r="M2" s="97">
        <v>10</v>
      </c>
      <c r="N2" s="97">
        <v>8</v>
      </c>
      <c r="O2" s="97">
        <v>9</v>
      </c>
      <c r="P2" s="97">
        <v>20.5</v>
      </c>
      <c r="Q2" s="97">
        <f aca="true" t="shared" si="0" ref="Q2:Q34">SUM(B2:P2)</f>
        <v>181.5</v>
      </c>
      <c r="R2" s="102">
        <v>1</v>
      </c>
    </row>
    <row r="3" spans="1:18" ht="66" customHeight="1">
      <c r="A3" s="94" t="s">
        <v>180</v>
      </c>
      <c r="B3" s="95">
        <v>3</v>
      </c>
      <c r="C3" s="95">
        <v>3</v>
      </c>
      <c r="D3" s="95">
        <v>16</v>
      </c>
      <c r="E3" s="95">
        <v>11</v>
      </c>
      <c r="F3" s="95">
        <v>14</v>
      </c>
      <c r="G3" s="95">
        <v>11</v>
      </c>
      <c r="H3" s="95">
        <v>6</v>
      </c>
      <c r="I3" s="95">
        <v>15</v>
      </c>
      <c r="J3" s="95">
        <v>14</v>
      </c>
      <c r="K3" s="95">
        <v>9</v>
      </c>
      <c r="L3" s="95">
        <v>18</v>
      </c>
      <c r="M3" s="95">
        <v>6</v>
      </c>
      <c r="N3" s="95">
        <v>7</v>
      </c>
      <c r="O3" s="95">
        <v>22</v>
      </c>
      <c r="P3" s="95">
        <v>18</v>
      </c>
      <c r="Q3" s="95">
        <f t="shared" si="0"/>
        <v>173</v>
      </c>
      <c r="R3" s="103">
        <v>3</v>
      </c>
    </row>
    <row r="4" spans="1:18" ht="66" customHeight="1">
      <c r="A4" s="31" t="s">
        <v>181</v>
      </c>
      <c r="B4" s="32">
        <v>4</v>
      </c>
      <c r="C4" s="32">
        <v>4</v>
      </c>
      <c r="D4" s="32">
        <v>19</v>
      </c>
      <c r="E4" s="32">
        <v>12</v>
      </c>
      <c r="F4" s="32">
        <v>11</v>
      </c>
      <c r="G4" s="32">
        <v>10</v>
      </c>
      <c r="H4" s="32">
        <v>5</v>
      </c>
      <c r="I4" s="32">
        <v>22</v>
      </c>
      <c r="J4" s="32">
        <v>8</v>
      </c>
      <c r="K4" s="32">
        <v>15</v>
      </c>
      <c r="L4" s="32">
        <v>10</v>
      </c>
      <c r="M4" s="32">
        <v>7</v>
      </c>
      <c r="N4" s="32">
        <v>8</v>
      </c>
      <c r="O4" s="32">
        <v>18</v>
      </c>
      <c r="P4" s="32">
        <v>19</v>
      </c>
      <c r="Q4" s="32">
        <f t="shared" si="0"/>
        <v>172</v>
      </c>
      <c r="R4" s="104">
        <v>5</v>
      </c>
    </row>
    <row r="5" spans="1:18" ht="66" customHeight="1">
      <c r="A5" s="31" t="s">
        <v>182</v>
      </c>
      <c r="B5" s="32">
        <v>2</v>
      </c>
      <c r="C5" s="32">
        <v>3</v>
      </c>
      <c r="D5" s="32">
        <v>23</v>
      </c>
      <c r="E5" s="32">
        <v>17</v>
      </c>
      <c r="F5" s="32">
        <v>14</v>
      </c>
      <c r="G5" s="32">
        <v>9</v>
      </c>
      <c r="H5" s="32">
        <v>6</v>
      </c>
      <c r="I5" s="32">
        <v>20</v>
      </c>
      <c r="J5" s="32">
        <v>14</v>
      </c>
      <c r="K5" s="32">
        <v>9</v>
      </c>
      <c r="L5" s="32">
        <v>8</v>
      </c>
      <c r="M5" s="32">
        <v>8</v>
      </c>
      <c r="N5" s="32">
        <v>4</v>
      </c>
      <c r="O5" s="32">
        <v>14</v>
      </c>
      <c r="P5" s="32">
        <v>21</v>
      </c>
      <c r="Q5" s="32">
        <f t="shared" si="0"/>
        <v>172</v>
      </c>
      <c r="R5" s="104">
        <v>5</v>
      </c>
    </row>
    <row r="6" spans="1:18" ht="66" customHeight="1">
      <c r="A6" s="31" t="s">
        <v>183</v>
      </c>
      <c r="B6" s="32">
        <v>4</v>
      </c>
      <c r="C6" s="32">
        <v>2</v>
      </c>
      <c r="D6" s="32">
        <v>21</v>
      </c>
      <c r="E6" s="32">
        <v>13</v>
      </c>
      <c r="F6" s="32">
        <v>7</v>
      </c>
      <c r="G6" s="32">
        <v>10</v>
      </c>
      <c r="H6" s="32">
        <v>6</v>
      </c>
      <c r="I6" s="32">
        <v>19</v>
      </c>
      <c r="J6" s="32">
        <v>16</v>
      </c>
      <c r="K6" s="32">
        <v>9</v>
      </c>
      <c r="L6" s="32">
        <v>17</v>
      </c>
      <c r="M6" s="32">
        <v>8</v>
      </c>
      <c r="N6" s="32">
        <v>8</v>
      </c>
      <c r="O6" s="32">
        <v>10</v>
      </c>
      <c r="P6" s="32">
        <v>17.5</v>
      </c>
      <c r="Q6" s="32">
        <f t="shared" si="0"/>
        <v>167.5</v>
      </c>
      <c r="R6" s="104">
        <v>7</v>
      </c>
    </row>
    <row r="7" spans="1:18" ht="66" customHeight="1">
      <c r="A7" s="31" t="s">
        <v>184</v>
      </c>
      <c r="B7" s="32">
        <v>4</v>
      </c>
      <c r="C7" s="32">
        <v>1</v>
      </c>
      <c r="D7" s="32">
        <v>21</v>
      </c>
      <c r="E7" s="32">
        <v>14</v>
      </c>
      <c r="F7" s="32">
        <v>10</v>
      </c>
      <c r="G7" s="32">
        <v>11</v>
      </c>
      <c r="H7" s="32">
        <v>7</v>
      </c>
      <c r="I7" s="32">
        <v>19</v>
      </c>
      <c r="J7" s="32">
        <v>9</v>
      </c>
      <c r="K7" s="32">
        <v>14</v>
      </c>
      <c r="L7" s="32">
        <v>9</v>
      </c>
      <c r="M7" s="32">
        <v>8</v>
      </c>
      <c r="N7" s="32">
        <v>5</v>
      </c>
      <c r="O7" s="32">
        <v>8</v>
      </c>
      <c r="P7" s="32">
        <v>21</v>
      </c>
      <c r="Q7" s="32">
        <f t="shared" si="0"/>
        <v>161</v>
      </c>
      <c r="R7" s="104">
        <v>8</v>
      </c>
    </row>
    <row r="8" spans="1:18" ht="66" customHeight="1">
      <c r="A8" s="31" t="s">
        <v>185</v>
      </c>
      <c r="B8" s="32">
        <v>3</v>
      </c>
      <c r="C8" s="32">
        <v>0</v>
      </c>
      <c r="D8" s="32">
        <v>20</v>
      </c>
      <c r="E8" s="32">
        <v>15</v>
      </c>
      <c r="F8" s="32">
        <v>6</v>
      </c>
      <c r="G8" s="32">
        <v>11</v>
      </c>
      <c r="H8" s="32">
        <v>6</v>
      </c>
      <c r="I8" s="32">
        <v>19</v>
      </c>
      <c r="J8" s="32">
        <v>9</v>
      </c>
      <c r="K8" s="32">
        <v>15</v>
      </c>
      <c r="L8" s="32">
        <v>5</v>
      </c>
      <c r="M8" s="32">
        <v>8</v>
      </c>
      <c r="N8" s="32">
        <v>5</v>
      </c>
      <c r="O8" s="32">
        <v>17</v>
      </c>
      <c r="P8" s="32">
        <v>20</v>
      </c>
      <c r="Q8" s="32">
        <f t="shared" si="0"/>
        <v>159</v>
      </c>
      <c r="R8" s="104">
        <v>9</v>
      </c>
    </row>
    <row r="9" spans="1:18" ht="66" customHeight="1">
      <c r="A9" s="31" t="s">
        <v>186</v>
      </c>
      <c r="B9" s="32">
        <v>3</v>
      </c>
      <c r="C9" s="32">
        <v>2</v>
      </c>
      <c r="D9" s="32">
        <v>20</v>
      </c>
      <c r="E9" s="32">
        <v>14</v>
      </c>
      <c r="F9" s="32">
        <v>8</v>
      </c>
      <c r="G9" s="32">
        <v>12</v>
      </c>
      <c r="H9" s="32">
        <v>6</v>
      </c>
      <c r="I9" s="32">
        <v>15</v>
      </c>
      <c r="J9" s="32">
        <v>17</v>
      </c>
      <c r="K9" s="32">
        <v>8</v>
      </c>
      <c r="L9" s="32">
        <v>7</v>
      </c>
      <c r="M9" s="32">
        <v>8</v>
      </c>
      <c r="N9" s="32">
        <v>5</v>
      </c>
      <c r="O9" s="32">
        <v>14</v>
      </c>
      <c r="P9" s="32">
        <v>19.5</v>
      </c>
      <c r="Q9" s="32">
        <f t="shared" si="0"/>
        <v>158.5</v>
      </c>
      <c r="R9" s="104">
        <v>10</v>
      </c>
    </row>
    <row r="10" spans="1:18" ht="66" customHeight="1">
      <c r="A10" s="31" t="s">
        <v>155</v>
      </c>
      <c r="B10" s="32">
        <v>3</v>
      </c>
      <c r="C10" s="32">
        <v>3</v>
      </c>
      <c r="D10" s="32">
        <v>19</v>
      </c>
      <c r="E10" s="32">
        <v>16</v>
      </c>
      <c r="F10" s="32">
        <v>9</v>
      </c>
      <c r="G10" s="32">
        <v>10</v>
      </c>
      <c r="H10" s="32">
        <v>6</v>
      </c>
      <c r="I10" s="32">
        <v>16</v>
      </c>
      <c r="J10" s="32">
        <v>11</v>
      </c>
      <c r="K10" s="32">
        <v>14</v>
      </c>
      <c r="L10" s="32">
        <v>4</v>
      </c>
      <c r="M10" s="32">
        <v>8</v>
      </c>
      <c r="N10" s="32">
        <v>6</v>
      </c>
      <c r="O10" s="32">
        <v>13</v>
      </c>
      <c r="P10" s="32">
        <v>17.5</v>
      </c>
      <c r="Q10" s="32">
        <f t="shared" si="0"/>
        <v>155.5</v>
      </c>
      <c r="R10" s="104">
        <v>11</v>
      </c>
    </row>
    <row r="11" spans="1:18" ht="66" customHeight="1">
      <c r="A11" s="31" t="s">
        <v>46</v>
      </c>
      <c r="B11" s="32">
        <v>3</v>
      </c>
      <c r="C11" s="32">
        <v>0</v>
      </c>
      <c r="D11" s="32">
        <v>21</v>
      </c>
      <c r="E11" s="32">
        <v>19</v>
      </c>
      <c r="F11" s="32">
        <v>9</v>
      </c>
      <c r="G11" s="32">
        <v>9</v>
      </c>
      <c r="H11" s="32">
        <v>6</v>
      </c>
      <c r="I11" s="32">
        <v>9</v>
      </c>
      <c r="J11" s="32">
        <v>8</v>
      </c>
      <c r="K11" s="32">
        <v>17</v>
      </c>
      <c r="L11" s="32">
        <v>10</v>
      </c>
      <c r="M11" s="32">
        <v>7</v>
      </c>
      <c r="N11" s="32">
        <v>7</v>
      </c>
      <c r="O11" s="32">
        <v>14</v>
      </c>
      <c r="P11" s="32">
        <v>16</v>
      </c>
      <c r="Q11" s="32">
        <f t="shared" si="0"/>
        <v>155</v>
      </c>
      <c r="R11" s="104">
        <v>12</v>
      </c>
    </row>
    <row r="12" spans="1:18" ht="66" customHeight="1">
      <c r="A12" s="31" t="s">
        <v>40</v>
      </c>
      <c r="B12" s="32">
        <v>4</v>
      </c>
      <c r="C12" s="32">
        <v>2</v>
      </c>
      <c r="D12" s="32">
        <v>17</v>
      </c>
      <c r="E12" s="32">
        <v>11</v>
      </c>
      <c r="F12" s="32">
        <v>5</v>
      </c>
      <c r="G12" s="32">
        <v>10</v>
      </c>
      <c r="H12" s="32">
        <v>5</v>
      </c>
      <c r="I12" s="32">
        <v>19</v>
      </c>
      <c r="J12" s="32">
        <v>9</v>
      </c>
      <c r="K12" s="32">
        <v>14</v>
      </c>
      <c r="L12" s="32">
        <v>8</v>
      </c>
      <c r="M12" s="32">
        <v>8</v>
      </c>
      <c r="N12" s="32">
        <v>10</v>
      </c>
      <c r="O12" s="32">
        <v>16</v>
      </c>
      <c r="P12" s="32">
        <v>16</v>
      </c>
      <c r="Q12" s="32">
        <f t="shared" si="0"/>
        <v>154</v>
      </c>
      <c r="R12" s="104">
        <v>13</v>
      </c>
    </row>
    <row r="13" spans="1:18" ht="66" customHeight="1">
      <c r="A13" s="31" t="s">
        <v>43</v>
      </c>
      <c r="B13" s="32">
        <v>3</v>
      </c>
      <c r="C13" s="32">
        <v>1</v>
      </c>
      <c r="D13" s="32">
        <v>20</v>
      </c>
      <c r="E13" s="32">
        <v>12</v>
      </c>
      <c r="F13" s="32">
        <v>10</v>
      </c>
      <c r="G13" s="32">
        <v>10</v>
      </c>
      <c r="H13" s="32">
        <v>7</v>
      </c>
      <c r="I13" s="32">
        <v>18</v>
      </c>
      <c r="J13" s="32">
        <v>8</v>
      </c>
      <c r="K13" s="32">
        <v>16</v>
      </c>
      <c r="L13" s="32">
        <v>5</v>
      </c>
      <c r="M13" s="32">
        <v>8</v>
      </c>
      <c r="N13" s="32">
        <v>5</v>
      </c>
      <c r="O13" s="32">
        <v>13</v>
      </c>
      <c r="P13" s="32">
        <v>17</v>
      </c>
      <c r="Q13" s="32">
        <f t="shared" si="0"/>
        <v>153</v>
      </c>
      <c r="R13" s="104">
        <v>14</v>
      </c>
    </row>
    <row r="14" spans="1:18" ht="66" customHeight="1">
      <c r="A14" s="31" t="s">
        <v>187</v>
      </c>
      <c r="B14" s="32"/>
      <c r="C14" s="32">
        <v>4</v>
      </c>
      <c r="D14" s="32">
        <v>18</v>
      </c>
      <c r="E14" s="32">
        <v>13</v>
      </c>
      <c r="F14" s="32">
        <v>10</v>
      </c>
      <c r="G14" s="32">
        <v>10</v>
      </c>
      <c r="H14" s="32">
        <v>5</v>
      </c>
      <c r="I14" s="32">
        <v>17</v>
      </c>
      <c r="J14" s="32">
        <v>13</v>
      </c>
      <c r="K14" s="32">
        <v>8</v>
      </c>
      <c r="L14" s="32">
        <v>12</v>
      </c>
      <c r="M14" s="32">
        <v>8</v>
      </c>
      <c r="N14" s="32">
        <v>3</v>
      </c>
      <c r="O14" s="32">
        <v>11</v>
      </c>
      <c r="P14" s="32">
        <v>19</v>
      </c>
      <c r="Q14" s="32">
        <f t="shared" si="0"/>
        <v>151</v>
      </c>
      <c r="R14" s="104">
        <v>15</v>
      </c>
    </row>
    <row r="15" spans="1:18" ht="66" customHeight="1">
      <c r="A15" s="31" t="s">
        <v>20</v>
      </c>
      <c r="B15" s="32">
        <v>4</v>
      </c>
      <c r="C15" s="32">
        <v>2</v>
      </c>
      <c r="D15" s="32">
        <v>20</v>
      </c>
      <c r="E15" s="32">
        <v>12</v>
      </c>
      <c r="F15" s="32">
        <v>7</v>
      </c>
      <c r="G15" s="32">
        <v>9</v>
      </c>
      <c r="H15" s="32">
        <v>5</v>
      </c>
      <c r="I15" s="32">
        <v>20</v>
      </c>
      <c r="J15" s="32">
        <v>6</v>
      </c>
      <c r="K15" s="32">
        <v>13</v>
      </c>
      <c r="L15" s="32">
        <v>5</v>
      </c>
      <c r="M15" s="32">
        <v>7</v>
      </c>
      <c r="N15" s="32">
        <v>6</v>
      </c>
      <c r="O15" s="32">
        <v>16</v>
      </c>
      <c r="P15" s="32">
        <v>16</v>
      </c>
      <c r="Q15" s="32">
        <f t="shared" si="0"/>
        <v>148</v>
      </c>
      <c r="R15" s="104">
        <v>16</v>
      </c>
    </row>
    <row r="16" spans="1:18" ht="66" customHeight="1">
      <c r="A16" s="31" t="s">
        <v>188</v>
      </c>
      <c r="B16" s="32">
        <v>4</v>
      </c>
      <c r="C16" s="32">
        <v>4</v>
      </c>
      <c r="D16" s="32">
        <v>19</v>
      </c>
      <c r="E16" s="32">
        <v>9</v>
      </c>
      <c r="F16" s="32">
        <v>11</v>
      </c>
      <c r="G16" s="32">
        <v>10</v>
      </c>
      <c r="H16" s="32">
        <v>6</v>
      </c>
      <c r="I16" s="32">
        <v>14</v>
      </c>
      <c r="J16" s="32">
        <v>15</v>
      </c>
      <c r="K16" s="32">
        <v>7</v>
      </c>
      <c r="L16" s="32">
        <v>7</v>
      </c>
      <c r="M16" s="32">
        <v>7</v>
      </c>
      <c r="N16" s="32">
        <v>6</v>
      </c>
      <c r="O16" s="32">
        <v>11</v>
      </c>
      <c r="P16" s="32">
        <v>15</v>
      </c>
      <c r="Q16" s="32">
        <f t="shared" si="0"/>
        <v>145</v>
      </c>
      <c r="R16" s="104">
        <v>17</v>
      </c>
    </row>
    <row r="17" spans="1:18" ht="66" customHeight="1">
      <c r="A17" s="31" t="s">
        <v>189</v>
      </c>
      <c r="B17" s="32">
        <v>4</v>
      </c>
      <c r="C17" s="32">
        <v>1</v>
      </c>
      <c r="D17" s="32">
        <v>19</v>
      </c>
      <c r="E17" s="32">
        <v>12</v>
      </c>
      <c r="F17" s="32">
        <v>5</v>
      </c>
      <c r="G17" s="32">
        <v>8</v>
      </c>
      <c r="H17" s="32">
        <v>5</v>
      </c>
      <c r="I17" s="32">
        <v>18</v>
      </c>
      <c r="J17" s="32">
        <v>8</v>
      </c>
      <c r="K17" s="32">
        <v>14</v>
      </c>
      <c r="L17" s="32">
        <v>7</v>
      </c>
      <c r="M17" s="32">
        <v>8</v>
      </c>
      <c r="N17" s="32">
        <v>6</v>
      </c>
      <c r="O17" s="32">
        <v>11</v>
      </c>
      <c r="P17" s="32">
        <v>18</v>
      </c>
      <c r="Q17" s="32">
        <f t="shared" si="0"/>
        <v>144</v>
      </c>
      <c r="R17" s="104">
        <v>18</v>
      </c>
    </row>
    <row r="18" spans="1:18" ht="66" customHeight="1">
      <c r="A18" s="31" t="s">
        <v>190</v>
      </c>
      <c r="B18" s="32">
        <v>3</v>
      </c>
      <c r="C18" s="32">
        <v>1</v>
      </c>
      <c r="D18" s="32">
        <v>16</v>
      </c>
      <c r="E18" s="32">
        <v>12</v>
      </c>
      <c r="F18" s="32">
        <v>7</v>
      </c>
      <c r="G18" s="32">
        <v>9</v>
      </c>
      <c r="H18" s="32">
        <v>5</v>
      </c>
      <c r="I18" s="32">
        <v>13</v>
      </c>
      <c r="J18" s="32">
        <v>16</v>
      </c>
      <c r="K18" s="32">
        <v>9</v>
      </c>
      <c r="L18" s="32">
        <v>6</v>
      </c>
      <c r="M18" s="32">
        <v>7</v>
      </c>
      <c r="N18" s="32">
        <v>8</v>
      </c>
      <c r="O18" s="32">
        <v>12</v>
      </c>
      <c r="P18" s="32">
        <v>20</v>
      </c>
      <c r="Q18" s="32">
        <f t="shared" si="0"/>
        <v>144</v>
      </c>
      <c r="R18" s="104">
        <v>18</v>
      </c>
    </row>
    <row r="19" spans="1:18" ht="66" customHeight="1">
      <c r="A19" s="31" t="s">
        <v>191</v>
      </c>
      <c r="B19" s="32">
        <v>3</v>
      </c>
      <c r="C19" s="32">
        <v>1</v>
      </c>
      <c r="D19" s="32">
        <v>17</v>
      </c>
      <c r="E19" s="32">
        <v>12</v>
      </c>
      <c r="F19" s="32">
        <v>7</v>
      </c>
      <c r="G19" s="32">
        <v>9</v>
      </c>
      <c r="H19" s="32">
        <v>4</v>
      </c>
      <c r="I19" s="32">
        <v>14</v>
      </c>
      <c r="J19" s="32">
        <v>8</v>
      </c>
      <c r="K19" s="32">
        <v>15</v>
      </c>
      <c r="L19" s="32">
        <v>7</v>
      </c>
      <c r="M19" s="32">
        <v>7</v>
      </c>
      <c r="N19" s="32">
        <v>6</v>
      </c>
      <c r="O19" s="32">
        <v>14</v>
      </c>
      <c r="P19" s="32">
        <v>17.5</v>
      </c>
      <c r="Q19" s="32">
        <f t="shared" si="0"/>
        <v>141.5</v>
      </c>
      <c r="R19" s="104">
        <v>20</v>
      </c>
    </row>
    <row r="20" spans="1:18" ht="66" customHeight="1">
      <c r="A20" s="31" t="s">
        <v>107</v>
      </c>
      <c r="B20" s="32">
        <v>3</v>
      </c>
      <c r="C20" s="32">
        <v>1</v>
      </c>
      <c r="D20" s="32">
        <v>19</v>
      </c>
      <c r="E20" s="32">
        <v>11</v>
      </c>
      <c r="F20" s="32">
        <v>7</v>
      </c>
      <c r="G20" s="32">
        <v>9</v>
      </c>
      <c r="H20" s="32">
        <v>5</v>
      </c>
      <c r="I20" s="32">
        <v>18</v>
      </c>
      <c r="J20" s="32">
        <v>9</v>
      </c>
      <c r="K20" s="32">
        <v>15</v>
      </c>
      <c r="L20" s="32">
        <v>4</v>
      </c>
      <c r="M20" s="32">
        <v>8</v>
      </c>
      <c r="N20" s="32">
        <v>8</v>
      </c>
      <c r="O20" s="32">
        <v>8</v>
      </c>
      <c r="P20" s="32">
        <v>16.5</v>
      </c>
      <c r="Q20" s="32">
        <f t="shared" si="0"/>
        <v>141.5</v>
      </c>
      <c r="R20" s="104">
        <v>20</v>
      </c>
    </row>
    <row r="21" spans="1:18" ht="66" customHeight="1">
      <c r="A21" s="31" t="s">
        <v>192</v>
      </c>
      <c r="B21" s="32">
        <v>3</v>
      </c>
      <c r="C21" s="32">
        <v>5</v>
      </c>
      <c r="D21" s="32">
        <v>19</v>
      </c>
      <c r="E21" s="32">
        <v>11</v>
      </c>
      <c r="F21" s="32">
        <v>7</v>
      </c>
      <c r="G21" s="32">
        <v>9</v>
      </c>
      <c r="H21" s="32">
        <v>5</v>
      </c>
      <c r="I21" s="32">
        <v>16</v>
      </c>
      <c r="J21" s="32">
        <v>7</v>
      </c>
      <c r="K21" s="32">
        <v>13</v>
      </c>
      <c r="L21" s="32">
        <v>7</v>
      </c>
      <c r="M21" s="32">
        <v>7</v>
      </c>
      <c r="N21" s="32">
        <v>5</v>
      </c>
      <c r="O21" s="32">
        <v>10</v>
      </c>
      <c r="P21" s="32">
        <v>17</v>
      </c>
      <c r="Q21" s="32">
        <f t="shared" si="0"/>
        <v>141</v>
      </c>
      <c r="R21" s="104">
        <v>22</v>
      </c>
    </row>
    <row r="22" spans="1:18" ht="66" customHeight="1">
      <c r="A22" s="31" t="s">
        <v>193</v>
      </c>
      <c r="B22" s="32">
        <v>2</v>
      </c>
      <c r="C22" s="32">
        <v>0</v>
      </c>
      <c r="D22" s="32">
        <v>18</v>
      </c>
      <c r="E22" s="32">
        <v>10</v>
      </c>
      <c r="F22" s="32">
        <v>9</v>
      </c>
      <c r="G22" s="32">
        <v>9</v>
      </c>
      <c r="H22" s="32">
        <v>6</v>
      </c>
      <c r="I22" s="32">
        <v>15</v>
      </c>
      <c r="J22" s="32">
        <v>10</v>
      </c>
      <c r="K22" s="32">
        <v>14</v>
      </c>
      <c r="L22" s="32">
        <v>8</v>
      </c>
      <c r="M22" s="32">
        <v>6</v>
      </c>
      <c r="N22" s="32">
        <v>9</v>
      </c>
      <c r="O22" s="32">
        <v>9</v>
      </c>
      <c r="P22" s="32">
        <v>15</v>
      </c>
      <c r="Q22" s="32">
        <f t="shared" si="0"/>
        <v>140</v>
      </c>
      <c r="R22" s="104">
        <v>23</v>
      </c>
    </row>
    <row r="23" spans="1:18" ht="66" customHeight="1">
      <c r="A23" s="31" t="s">
        <v>194</v>
      </c>
      <c r="B23" s="32">
        <v>4</v>
      </c>
      <c r="C23" s="32">
        <v>1</v>
      </c>
      <c r="D23" s="32">
        <v>19</v>
      </c>
      <c r="E23" s="32">
        <v>12</v>
      </c>
      <c r="F23" s="32">
        <v>6</v>
      </c>
      <c r="G23" s="32">
        <v>10</v>
      </c>
      <c r="H23" s="32">
        <v>6</v>
      </c>
      <c r="I23" s="32">
        <v>15</v>
      </c>
      <c r="J23" s="32">
        <v>14</v>
      </c>
      <c r="K23" s="32">
        <v>9</v>
      </c>
      <c r="L23" s="32"/>
      <c r="M23" s="32">
        <v>7</v>
      </c>
      <c r="N23" s="32">
        <v>5</v>
      </c>
      <c r="O23" s="32">
        <v>9</v>
      </c>
      <c r="P23" s="32">
        <v>20</v>
      </c>
      <c r="Q23" s="32">
        <f t="shared" si="0"/>
        <v>137</v>
      </c>
      <c r="R23" s="104">
        <v>24</v>
      </c>
    </row>
    <row r="24" spans="1:18" ht="66" customHeight="1">
      <c r="A24" s="31" t="s">
        <v>195</v>
      </c>
      <c r="B24" s="32">
        <v>3</v>
      </c>
      <c r="C24" s="32">
        <v>4</v>
      </c>
      <c r="D24" s="32">
        <v>19</v>
      </c>
      <c r="E24" s="32">
        <v>8</v>
      </c>
      <c r="F24" s="32">
        <v>4</v>
      </c>
      <c r="G24" s="32">
        <v>8</v>
      </c>
      <c r="H24" s="32">
        <v>6</v>
      </c>
      <c r="I24" s="32">
        <v>14</v>
      </c>
      <c r="J24" s="32">
        <v>15</v>
      </c>
      <c r="K24" s="32">
        <v>10</v>
      </c>
      <c r="L24" s="32">
        <v>6</v>
      </c>
      <c r="M24" s="32">
        <v>7</v>
      </c>
      <c r="N24" s="32">
        <v>5</v>
      </c>
      <c r="O24" s="32">
        <v>9</v>
      </c>
      <c r="P24" s="32">
        <v>17.5</v>
      </c>
      <c r="Q24" s="32">
        <f t="shared" si="0"/>
        <v>135.5</v>
      </c>
      <c r="R24" s="104">
        <v>25</v>
      </c>
    </row>
    <row r="25" spans="1:18" ht="66" customHeight="1">
      <c r="A25" s="31" t="s">
        <v>196</v>
      </c>
      <c r="B25" s="32">
        <v>2</v>
      </c>
      <c r="C25" s="32">
        <v>0</v>
      </c>
      <c r="D25" s="32">
        <v>20</v>
      </c>
      <c r="E25" s="32">
        <v>11</v>
      </c>
      <c r="F25" s="32">
        <v>6</v>
      </c>
      <c r="G25" s="32">
        <v>9</v>
      </c>
      <c r="H25" s="32">
        <v>5</v>
      </c>
      <c r="I25" s="32">
        <v>16</v>
      </c>
      <c r="J25" s="32">
        <v>8</v>
      </c>
      <c r="K25" s="32">
        <v>15</v>
      </c>
      <c r="L25" s="32">
        <v>2</v>
      </c>
      <c r="M25" s="32">
        <v>7</v>
      </c>
      <c r="N25" s="32">
        <v>6</v>
      </c>
      <c r="O25" s="32">
        <v>13</v>
      </c>
      <c r="P25" s="32">
        <v>14.5</v>
      </c>
      <c r="Q25" s="32">
        <f t="shared" si="0"/>
        <v>134.5</v>
      </c>
      <c r="R25" s="104">
        <v>26</v>
      </c>
    </row>
    <row r="26" spans="1:18" ht="66" customHeight="1">
      <c r="A26" s="31" t="s">
        <v>197</v>
      </c>
      <c r="B26" s="32">
        <v>3</v>
      </c>
      <c r="C26" s="32">
        <v>6</v>
      </c>
      <c r="D26" s="32">
        <v>18</v>
      </c>
      <c r="E26" s="32">
        <v>10</v>
      </c>
      <c r="F26" s="32">
        <v>5</v>
      </c>
      <c r="G26" s="32">
        <v>9</v>
      </c>
      <c r="H26" s="32">
        <v>6</v>
      </c>
      <c r="I26" s="32">
        <v>12</v>
      </c>
      <c r="J26" s="32">
        <v>15</v>
      </c>
      <c r="K26" s="32">
        <v>9</v>
      </c>
      <c r="L26" s="32">
        <v>5</v>
      </c>
      <c r="M26" s="32">
        <v>7</v>
      </c>
      <c r="N26" s="32">
        <v>5</v>
      </c>
      <c r="O26" s="32">
        <v>9</v>
      </c>
      <c r="P26" s="32">
        <v>15</v>
      </c>
      <c r="Q26" s="32">
        <f t="shared" si="0"/>
        <v>134</v>
      </c>
      <c r="R26" s="104">
        <v>27</v>
      </c>
    </row>
    <row r="27" spans="1:18" ht="66" customHeight="1">
      <c r="A27" s="31" t="s">
        <v>198</v>
      </c>
      <c r="B27" s="32">
        <v>5</v>
      </c>
      <c r="C27" s="32">
        <v>1</v>
      </c>
      <c r="D27" s="32">
        <v>20</v>
      </c>
      <c r="E27" s="32">
        <v>10</v>
      </c>
      <c r="F27" s="32">
        <v>2</v>
      </c>
      <c r="G27" s="32">
        <v>8</v>
      </c>
      <c r="H27" s="32">
        <v>4</v>
      </c>
      <c r="I27" s="32">
        <v>13</v>
      </c>
      <c r="J27" s="32">
        <v>8</v>
      </c>
      <c r="K27" s="32">
        <v>14</v>
      </c>
      <c r="L27" s="32">
        <v>6</v>
      </c>
      <c r="M27" s="32">
        <v>8</v>
      </c>
      <c r="N27" s="32">
        <v>5</v>
      </c>
      <c r="O27" s="32">
        <v>10</v>
      </c>
      <c r="P27" s="32">
        <v>18.5</v>
      </c>
      <c r="Q27" s="32">
        <f t="shared" si="0"/>
        <v>132.5</v>
      </c>
      <c r="R27" s="104">
        <v>28</v>
      </c>
    </row>
    <row r="28" spans="1:18" ht="66" customHeight="1">
      <c r="A28" s="33" t="s">
        <v>73</v>
      </c>
      <c r="B28" s="32">
        <v>3</v>
      </c>
      <c r="C28" s="32">
        <v>2</v>
      </c>
      <c r="D28" s="32">
        <v>19</v>
      </c>
      <c r="E28" s="32">
        <v>11</v>
      </c>
      <c r="F28" s="32">
        <v>6</v>
      </c>
      <c r="G28" s="32">
        <v>11</v>
      </c>
      <c r="H28" s="32">
        <v>5</v>
      </c>
      <c r="I28" s="32">
        <v>16</v>
      </c>
      <c r="J28" s="32">
        <v>7</v>
      </c>
      <c r="K28" s="32">
        <v>14</v>
      </c>
      <c r="L28" s="32">
        <v>4</v>
      </c>
      <c r="M28" s="32">
        <v>7</v>
      </c>
      <c r="N28" s="32">
        <v>0</v>
      </c>
      <c r="O28" s="32">
        <v>9</v>
      </c>
      <c r="P28" s="32">
        <v>16</v>
      </c>
      <c r="Q28" s="32">
        <f t="shared" si="0"/>
        <v>130</v>
      </c>
      <c r="R28" s="104">
        <v>29</v>
      </c>
    </row>
    <row r="29" spans="1:18" ht="66" customHeight="1">
      <c r="A29" s="31" t="s">
        <v>86</v>
      </c>
      <c r="B29" s="32">
        <v>3</v>
      </c>
      <c r="C29" s="32">
        <v>2</v>
      </c>
      <c r="D29" s="32">
        <v>17</v>
      </c>
      <c r="E29" s="32">
        <v>9</v>
      </c>
      <c r="F29" s="32">
        <v>3</v>
      </c>
      <c r="G29" s="32">
        <v>10</v>
      </c>
      <c r="H29" s="32">
        <v>5</v>
      </c>
      <c r="I29" s="32">
        <v>18</v>
      </c>
      <c r="J29" s="32">
        <v>8</v>
      </c>
      <c r="K29" s="32">
        <v>12</v>
      </c>
      <c r="L29" s="32">
        <v>14</v>
      </c>
      <c r="M29" s="32">
        <v>9</v>
      </c>
      <c r="N29" s="32">
        <v>6</v>
      </c>
      <c r="O29" s="32">
        <v>3</v>
      </c>
      <c r="P29" s="32">
        <v>10</v>
      </c>
      <c r="Q29" s="32">
        <f t="shared" si="0"/>
        <v>129</v>
      </c>
      <c r="R29" s="104">
        <v>30</v>
      </c>
    </row>
    <row r="30" spans="1:18" ht="66" customHeight="1">
      <c r="A30" s="31" t="s">
        <v>199</v>
      </c>
      <c r="B30" s="32">
        <v>4</v>
      </c>
      <c r="C30" s="32">
        <v>3</v>
      </c>
      <c r="D30" s="32">
        <v>7</v>
      </c>
      <c r="E30" s="32">
        <v>12</v>
      </c>
      <c r="F30" s="32">
        <v>9</v>
      </c>
      <c r="G30" s="32">
        <v>9</v>
      </c>
      <c r="H30" s="32">
        <v>6</v>
      </c>
      <c r="I30" s="32">
        <v>13</v>
      </c>
      <c r="J30" s="32">
        <v>7</v>
      </c>
      <c r="K30" s="32">
        <v>13</v>
      </c>
      <c r="L30" s="32">
        <v>7</v>
      </c>
      <c r="M30" s="32">
        <v>8</v>
      </c>
      <c r="N30" s="32">
        <v>5</v>
      </c>
      <c r="O30" s="32">
        <v>7</v>
      </c>
      <c r="P30" s="32">
        <v>15</v>
      </c>
      <c r="Q30" s="32">
        <f t="shared" si="0"/>
        <v>125</v>
      </c>
      <c r="R30" s="104">
        <v>31</v>
      </c>
    </row>
    <row r="31" spans="1:18" ht="66" customHeight="1">
      <c r="A31" s="31" t="s">
        <v>200</v>
      </c>
      <c r="B31" s="32">
        <v>2</v>
      </c>
      <c r="C31" s="32">
        <v>0</v>
      </c>
      <c r="D31" s="32">
        <v>19</v>
      </c>
      <c r="E31" s="32">
        <v>7</v>
      </c>
      <c r="F31" s="32">
        <v>6</v>
      </c>
      <c r="G31" s="32">
        <v>8</v>
      </c>
      <c r="H31" s="32">
        <v>6</v>
      </c>
      <c r="I31" s="32">
        <v>13</v>
      </c>
      <c r="J31" s="32">
        <v>8</v>
      </c>
      <c r="K31" s="32">
        <v>12</v>
      </c>
      <c r="L31" s="32">
        <v>4</v>
      </c>
      <c r="M31" s="32">
        <v>6</v>
      </c>
      <c r="N31" s="32">
        <v>4</v>
      </c>
      <c r="O31" s="32">
        <v>10</v>
      </c>
      <c r="P31" s="32">
        <v>19.5</v>
      </c>
      <c r="Q31" s="32">
        <f t="shared" si="0"/>
        <v>124.5</v>
      </c>
      <c r="R31" s="104">
        <v>32</v>
      </c>
    </row>
    <row r="32" spans="1:18" ht="66" customHeight="1">
      <c r="A32" s="31" t="s">
        <v>201</v>
      </c>
      <c r="B32" s="32">
        <v>2</v>
      </c>
      <c r="C32" s="32">
        <v>1</v>
      </c>
      <c r="D32" s="32">
        <v>17</v>
      </c>
      <c r="E32" s="32">
        <v>11</v>
      </c>
      <c r="F32" s="32">
        <v>11</v>
      </c>
      <c r="G32" s="32">
        <v>9</v>
      </c>
      <c r="H32" s="32">
        <v>5</v>
      </c>
      <c r="I32" s="32">
        <v>12</v>
      </c>
      <c r="J32" s="32"/>
      <c r="K32" s="32">
        <v>8</v>
      </c>
      <c r="L32" s="32">
        <v>4</v>
      </c>
      <c r="M32" s="32">
        <v>6</v>
      </c>
      <c r="N32" s="32">
        <v>7</v>
      </c>
      <c r="O32" s="32">
        <v>11</v>
      </c>
      <c r="P32" s="32">
        <v>20</v>
      </c>
      <c r="Q32" s="32">
        <f t="shared" si="0"/>
        <v>124</v>
      </c>
      <c r="R32" s="104">
        <v>33</v>
      </c>
    </row>
    <row r="33" spans="1:18" ht="66" customHeight="1">
      <c r="A33" s="31" t="s">
        <v>202</v>
      </c>
      <c r="B33" s="32">
        <v>3</v>
      </c>
      <c r="C33" s="32">
        <v>1</v>
      </c>
      <c r="D33" s="32">
        <v>16</v>
      </c>
      <c r="E33" s="32">
        <v>9</v>
      </c>
      <c r="F33" s="32">
        <v>7</v>
      </c>
      <c r="G33" s="32">
        <v>9</v>
      </c>
      <c r="H33" s="32">
        <v>4</v>
      </c>
      <c r="I33" s="32">
        <v>13</v>
      </c>
      <c r="J33" s="32">
        <v>8</v>
      </c>
      <c r="K33" s="32">
        <v>12</v>
      </c>
      <c r="L33" s="32">
        <v>10</v>
      </c>
      <c r="M33" s="32">
        <v>7</v>
      </c>
      <c r="N33" s="32">
        <v>1</v>
      </c>
      <c r="O33" s="32">
        <v>9</v>
      </c>
      <c r="P33" s="32">
        <v>14.5</v>
      </c>
      <c r="Q33" s="32">
        <f t="shared" si="0"/>
        <v>123.5</v>
      </c>
      <c r="R33" s="104">
        <v>34</v>
      </c>
    </row>
    <row r="34" spans="1:18" ht="14.25">
      <c r="A34" s="31" t="s">
        <v>203</v>
      </c>
      <c r="B34" s="32">
        <v>3</v>
      </c>
      <c r="C34" s="32">
        <v>0</v>
      </c>
      <c r="D34" s="32">
        <v>17</v>
      </c>
      <c r="E34" s="32">
        <v>11</v>
      </c>
      <c r="F34" s="32">
        <v>7</v>
      </c>
      <c r="G34" s="32">
        <v>8</v>
      </c>
      <c r="H34" s="32">
        <v>5</v>
      </c>
      <c r="I34" s="32">
        <v>10</v>
      </c>
      <c r="J34" s="32">
        <v>8</v>
      </c>
      <c r="K34" s="32">
        <v>12</v>
      </c>
      <c r="L34" s="32">
        <v>5</v>
      </c>
      <c r="M34" s="32">
        <v>8</v>
      </c>
      <c r="N34" s="32">
        <v>4</v>
      </c>
      <c r="O34" s="32">
        <v>9</v>
      </c>
      <c r="P34" s="32">
        <v>15</v>
      </c>
      <c r="Q34" s="32">
        <f t="shared" si="0"/>
        <v>122</v>
      </c>
      <c r="R34" s="104">
        <v>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311"/>
  <dimension ref="A2:F164"/>
  <sheetViews>
    <sheetView zoomScale="90" zoomScaleNormal="90" zoomScalePageLayoutView="0" workbookViewId="0" topLeftCell="A1">
      <selection activeCell="A20" sqref="A20"/>
    </sheetView>
  </sheetViews>
  <sheetFormatPr defaultColWidth="9.140625" defaultRowHeight="12.75"/>
  <cols>
    <col min="1" max="1" width="32.7109375" style="71" customWidth="1"/>
    <col min="2" max="2" width="18.57421875" style="1" customWidth="1"/>
    <col min="3" max="3" width="13.57421875" style="1" customWidth="1"/>
    <col min="4" max="4" width="15.421875" style="28" customWidth="1"/>
    <col min="5" max="5" width="8.7109375" style="1" hidden="1" customWidth="1"/>
    <col min="6" max="6" width="0.13671875" style="3" customWidth="1"/>
    <col min="7" max="16384" width="9.140625" style="3" customWidth="1"/>
  </cols>
  <sheetData>
    <row r="1" ht="60" customHeight="1"/>
    <row r="2" spans="1:5" s="1" customFormat="1" ht="42" customHeight="1">
      <c r="A2" s="40" t="s">
        <v>2</v>
      </c>
      <c r="B2" s="36" t="s">
        <v>3</v>
      </c>
      <c r="C2" s="36" t="s">
        <v>4</v>
      </c>
      <c r="D2" s="41" t="s">
        <v>153</v>
      </c>
      <c r="E2" s="5" t="s">
        <v>6</v>
      </c>
    </row>
    <row r="3" spans="1:6" ht="60" customHeight="1">
      <c r="A3" s="10" t="s">
        <v>106</v>
      </c>
      <c r="B3" s="11" t="s">
        <v>107</v>
      </c>
      <c r="C3" s="82">
        <v>38.58</v>
      </c>
      <c r="D3" s="83">
        <v>1</v>
      </c>
      <c r="E3" s="5">
        <v>50</v>
      </c>
      <c r="F3" s="21" t="e">
        <f>B3+#REF!</f>
        <v>#VALUE!</v>
      </c>
    </row>
    <row r="4" spans="1:6" ht="57.75" customHeight="1">
      <c r="A4" s="10" t="s">
        <v>122</v>
      </c>
      <c r="B4" s="11" t="s">
        <v>26</v>
      </c>
      <c r="C4" s="82">
        <v>39.75</v>
      </c>
      <c r="D4" s="83">
        <v>3</v>
      </c>
      <c r="E4" s="5">
        <v>47</v>
      </c>
      <c r="F4" s="21" t="e">
        <f>B4+#REF!</f>
        <v>#VALUE!</v>
      </c>
    </row>
    <row r="5" spans="1:6" ht="62.25" customHeight="1">
      <c r="A5" s="10" t="s">
        <v>120</v>
      </c>
      <c r="B5" s="11" t="s">
        <v>64</v>
      </c>
      <c r="C5" s="82">
        <v>39.91</v>
      </c>
      <c r="D5" s="83">
        <v>5</v>
      </c>
      <c r="E5" s="5">
        <v>45</v>
      </c>
      <c r="F5" s="21" t="e">
        <f>B5+#REF!</f>
        <v>#VALUE!</v>
      </c>
    </row>
    <row r="6" spans="1:6" ht="63" customHeight="1">
      <c r="A6" s="10" t="s">
        <v>142</v>
      </c>
      <c r="B6" s="11" t="s">
        <v>67</v>
      </c>
      <c r="C6" s="82">
        <v>40.85</v>
      </c>
      <c r="D6" s="83">
        <v>6</v>
      </c>
      <c r="E6" s="5">
        <v>44</v>
      </c>
      <c r="F6" s="21" t="e">
        <f>B6+#REF!</f>
        <v>#VALUE!</v>
      </c>
    </row>
    <row r="7" spans="1:6" ht="66.75" customHeight="1">
      <c r="A7" s="10" t="s">
        <v>109</v>
      </c>
      <c r="B7" s="11" t="s">
        <v>17</v>
      </c>
      <c r="C7" s="82">
        <v>41.55</v>
      </c>
      <c r="D7" s="83">
        <v>7</v>
      </c>
      <c r="E7" s="5"/>
      <c r="F7" s="21"/>
    </row>
    <row r="8" spans="1:6" ht="63.75" customHeight="1">
      <c r="A8" s="10" t="s">
        <v>112</v>
      </c>
      <c r="B8" s="11" t="s">
        <v>43</v>
      </c>
      <c r="C8" s="82">
        <v>42.05</v>
      </c>
      <c r="D8" s="83">
        <v>8</v>
      </c>
      <c r="E8" s="5"/>
      <c r="F8" s="21"/>
    </row>
    <row r="9" spans="1:6" ht="60.75" customHeight="1">
      <c r="A9" s="10" t="s">
        <v>117</v>
      </c>
      <c r="B9" s="11" t="s">
        <v>118</v>
      </c>
      <c r="C9" s="82">
        <v>42.1</v>
      </c>
      <c r="D9" s="83">
        <v>9</v>
      </c>
      <c r="E9" s="5"/>
      <c r="F9" s="21"/>
    </row>
    <row r="10" spans="1:6" ht="57" customHeight="1">
      <c r="A10" s="10" t="s">
        <v>124</v>
      </c>
      <c r="B10" s="11" t="s">
        <v>32</v>
      </c>
      <c r="C10" s="11">
        <v>43.27</v>
      </c>
      <c r="D10" s="83">
        <v>10</v>
      </c>
      <c r="E10" s="5"/>
      <c r="F10" s="21"/>
    </row>
    <row r="11" spans="1:6" ht="63.75" customHeight="1">
      <c r="A11" s="10" t="s">
        <v>216</v>
      </c>
      <c r="B11" s="11" t="s">
        <v>14</v>
      </c>
      <c r="C11" s="82">
        <v>48.01</v>
      </c>
      <c r="D11" s="83">
        <v>11</v>
      </c>
      <c r="E11" s="5">
        <v>43</v>
      </c>
      <c r="F11" s="21" t="e">
        <f>B11+#REF!</f>
        <v>#VALUE!</v>
      </c>
    </row>
    <row r="12" spans="1:6" ht="51.75" customHeight="1">
      <c r="A12" s="110" t="s">
        <v>144</v>
      </c>
      <c r="B12" s="11" t="s">
        <v>98</v>
      </c>
      <c r="C12" s="82">
        <v>48.25</v>
      </c>
      <c r="D12" s="83">
        <v>12</v>
      </c>
      <c r="E12" s="19"/>
      <c r="F12" s="21" t="e">
        <f>B12+#REF!</f>
        <v>#VALUE!</v>
      </c>
    </row>
    <row r="13" spans="1:6" ht="60.75" customHeight="1">
      <c r="A13" s="59" t="s">
        <v>146</v>
      </c>
      <c r="B13" s="11" t="s">
        <v>101</v>
      </c>
      <c r="C13" s="82">
        <v>50.28</v>
      </c>
      <c r="D13" s="83">
        <v>13</v>
      </c>
      <c r="E13" s="19"/>
      <c r="F13" s="21" t="e">
        <f>B13+#REF!</f>
        <v>#VALUE!</v>
      </c>
    </row>
    <row r="14" spans="1:6" ht="60.75" customHeight="1">
      <c r="A14" s="10" t="s">
        <v>132</v>
      </c>
      <c r="B14" s="11" t="s">
        <v>20</v>
      </c>
      <c r="C14" s="82">
        <v>51.49</v>
      </c>
      <c r="D14" s="83">
        <v>14</v>
      </c>
      <c r="E14" s="19"/>
      <c r="F14" s="21" t="e">
        <f>B14+#REF!</f>
        <v>#VALUE!</v>
      </c>
    </row>
    <row r="15" spans="1:6" ht="56.25" customHeight="1">
      <c r="A15" s="59" t="s">
        <v>151</v>
      </c>
      <c r="B15" s="11" t="s">
        <v>89</v>
      </c>
      <c r="C15" s="82">
        <v>54.51</v>
      </c>
      <c r="D15" s="83">
        <v>15</v>
      </c>
      <c r="E15" s="19"/>
      <c r="F15" s="21" t="e">
        <f>B15+#REF!</f>
        <v>#VALUE!</v>
      </c>
    </row>
    <row r="16" spans="1:6" ht="55.5" customHeight="1">
      <c r="A16" s="10" t="s">
        <v>126</v>
      </c>
      <c r="B16" s="11" t="s">
        <v>46</v>
      </c>
      <c r="C16" s="82">
        <v>54.85</v>
      </c>
      <c r="D16" s="83">
        <v>16</v>
      </c>
      <c r="E16" s="19"/>
      <c r="F16" s="21" t="e">
        <f>B16+#REF!</f>
        <v>#VALUE!</v>
      </c>
    </row>
    <row r="17" spans="1:6" ht="66" customHeight="1">
      <c r="A17" s="26" t="s">
        <v>129</v>
      </c>
      <c r="B17" s="11" t="s">
        <v>130</v>
      </c>
      <c r="C17" s="82">
        <v>55.08</v>
      </c>
      <c r="D17" s="83">
        <v>17</v>
      </c>
      <c r="E17" s="19"/>
      <c r="F17" s="21" t="e">
        <f>B17+#REF!</f>
        <v>#VALUE!</v>
      </c>
    </row>
    <row r="18" spans="1:6" ht="65.25" customHeight="1">
      <c r="A18" s="26" t="s">
        <v>139</v>
      </c>
      <c r="B18" s="11" t="s">
        <v>140</v>
      </c>
      <c r="C18" s="82">
        <v>56.8</v>
      </c>
      <c r="D18" s="83">
        <v>18</v>
      </c>
      <c r="E18" s="19"/>
      <c r="F18" s="21" t="e">
        <f>B18+#REF!</f>
        <v>#VALUE!</v>
      </c>
    </row>
    <row r="19" spans="1:6" ht="57.75" customHeight="1">
      <c r="A19" s="59" t="s">
        <v>217</v>
      </c>
      <c r="B19" s="11" t="s">
        <v>70</v>
      </c>
      <c r="C19" s="82">
        <v>60.93</v>
      </c>
      <c r="D19" s="83">
        <v>19</v>
      </c>
      <c r="E19" s="19"/>
      <c r="F19" s="21" t="e">
        <f>B19+#REF!</f>
        <v>#VALUE!</v>
      </c>
    </row>
    <row r="20" spans="1:6" ht="52.5" customHeight="1">
      <c r="A20" s="59" t="s">
        <v>127</v>
      </c>
      <c r="B20" s="11" t="s">
        <v>104</v>
      </c>
      <c r="C20" s="82">
        <v>61.9</v>
      </c>
      <c r="D20" s="83">
        <v>20</v>
      </c>
      <c r="E20" s="19"/>
      <c r="F20" s="21" t="e">
        <f>B20+#REF!</f>
        <v>#VALUE!</v>
      </c>
    </row>
    <row r="21" spans="1:6" ht="57.75" customHeight="1">
      <c r="A21" s="59" t="s">
        <v>137</v>
      </c>
      <c r="B21" s="11" t="s">
        <v>40</v>
      </c>
      <c r="C21" s="82">
        <v>62.25</v>
      </c>
      <c r="D21" s="83">
        <v>21</v>
      </c>
      <c r="F21" s="21" t="e">
        <f>B21+#REF!</f>
        <v>#VALUE!</v>
      </c>
    </row>
    <row r="22" spans="1:6" ht="62.25" customHeight="1">
      <c r="A22" s="26" t="s">
        <v>148</v>
      </c>
      <c r="B22" s="11" t="s">
        <v>149</v>
      </c>
      <c r="C22" s="82">
        <v>62.57</v>
      </c>
      <c r="D22" s="83">
        <v>22</v>
      </c>
      <c r="F22" s="21" t="e">
        <f>B22+#REF!</f>
        <v>#VALUE!</v>
      </c>
    </row>
    <row r="23" spans="1:6" ht="58.5" customHeight="1">
      <c r="A23" s="59" t="s">
        <v>134</v>
      </c>
      <c r="B23" s="11" t="s">
        <v>37</v>
      </c>
      <c r="C23" s="82">
        <v>65.49</v>
      </c>
      <c r="D23" s="83">
        <v>23</v>
      </c>
      <c r="F23" s="21" t="e">
        <f>B23+#REF!</f>
        <v>#VALUE!</v>
      </c>
    </row>
    <row r="24" spans="1:6" ht="51.75" customHeight="1">
      <c r="A24" s="10" t="s">
        <v>114</v>
      </c>
      <c r="B24" s="11" t="s">
        <v>115</v>
      </c>
      <c r="C24" s="82">
        <v>67.82</v>
      </c>
      <c r="D24" s="83">
        <v>24</v>
      </c>
      <c r="F24" s="21" t="e">
        <f>B24+#REF!</f>
        <v>#VALUE!</v>
      </c>
    </row>
    <row r="25" spans="2:6" ht="15">
      <c r="B25" s="20"/>
      <c r="C25" s="20"/>
      <c r="F25" s="21" t="e">
        <f>B25+#REF!</f>
        <v>#REF!</v>
      </c>
    </row>
    <row r="26" spans="2:6" ht="15">
      <c r="B26" s="20"/>
      <c r="C26" s="20"/>
      <c r="F26" s="21" t="e">
        <f>B26+#REF!</f>
        <v>#REF!</v>
      </c>
    </row>
    <row r="27" spans="2:6" ht="15">
      <c r="B27" s="20"/>
      <c r="C27" s="20"/>
      <c r="F27" s="21" t="e">
        <f>B27+#REF!</f>
        <v>#REF!</v>
      </c>
    </row>
    <row r="28" spans="2:6" ht="15">
      <c r="B28" s="20"/>
      <c r="C28" s="20"/>
      <c r="F28" s="21" t="e">
        <f>B28+#REF!</f>
        <v>#REF!</v>
      </c>
    </row>
    <row r="29" spans="2:6" ht="15">
      <c r="B29" s="20"/>
      <c r="C29" s="20"/>
      <c r="F29" s="21" t="e">
        <f>B29+#REF!</f>
        <v>#REF!</v>
      </c>
    </row>
    <row r="30" spans="2:6" ht="15">
      <c r="B30" s="20"/>
      <c r="C30" s="20"/>
      <c r="F30" s="21" t="e">
        <f>B30+#REF!</f>
        <v>#REF!</v>
      </c>
    </row>
    <row r="31" spans="2:6" ht="15">
      <c r="B31" s="20"/>
      <c r="C31" s="20"/>
      <c r="F31" s="21" t="e">
        <f>B31+#REF!</f>
        <v>#REF!</v>
      </c>
    </row>
    <row r="32" spans="2:6" ht="15">
      <c r="B32" s="20"/>
      <c r="C32" s="20"/>
      <c r="F32" s="21" t="e">
        <f>B32+#REF!</f>
        <v>#REF!</v>
      </c>
    </row>
    <row r="33" spans="2:6" ht="15">
      <c r="B33" s="20"/>
      <c r="C33" s="20"/>
      <c r="F33" s="21" t="e">
        <f>B33+#REF!</f>
        <v>#REF!</v>
      </c>
    </row>
    <row r="34" spans="2:6" ht="15">
      <c r="B34" s="20"/>
      <c r="C34" s="20"/>
      <c r="F34" s="21" t="e">
        <f>B34+#REF!</f>
        <v>#REF!</v>
      </c>
    </row>
    <row r="35" spans="2:6" ht="15">
      <c r="B35" s="20"/>
      <c r="C35" s="20"/>
      <c r="F35" s="21" t="e">
        <f>B35+#REF!</f>
        <v>#REF!</v>
      </c>
    </row>
    <row r="36" spans="2:6" ht="15">
      <c r="B36" s="20"/>
      <c r="C36" s="20"/>
      <c r="F36" s="21" t="e">
        <f>B36+#REF!</f>
        <v>#REF!</v>
      </c>
    </row>
    <row r="37" spans="2:6" ht="15">
      <c r="B37" s="20"/>
      <c r="C37" s="20"/>
      <c r="F37" s="21" t="e">
        <f>B37+#REF!</f>
        <v>#REF!</v>
      </c>
    </row>
    <row r="38" spans="2:6" ht="15">
      <c r="B38" s="20"/>
      <c r="C38" s="20"/>
      <c r="F38" s="21" t="e">
        <f>B38+#REF!</f>
        <v>#REF!</v>
      </c>
    </row>
    <row r="39" spans="2:6" ht="15">
      <c r="B39" s="20"/>
      <c r="C39" s="20"/>
      <c r="F39" s="21" t="e">
        <f>B39+#REF!</f>
        <v>#REF!</v>
      </c>
    </row>
    <row r="40" spans="2:6" ht="15">
      <c r="B40" s="20"/>
      <c r="C40" s="20"/>
      <c r="F40" s="21" t="e">
        <f>B40+#REF!</f>
        <v>#REF!</v>
      </c>
    </row>
    <row r="41" spans="2:6" ht="15">
      <c r="B41" s="20"/>
      <c r="C41" s="20"/>
      <c r="F41" s="21" t="e">
        <f>B41+#REF!</f>
        <v>#REF!</v>
      </c>
    </row>
    <row r="42" spans="2:6" ht="15">
      <c r="B42" s="20"/>
      <c r="C42" s="20"/>
      <c r="F42" s="21" t="e">
        <f>B42+#REF!</f>
        <v>#REF!</v>
      </c>
    </row>
    <row r="43" spans="2:6" ht="15">
      <c r="B43" s="20"/>
      <c r="C43" s="20"/>
      <c r="F43" s="21" t="e">
        <f>B43+#REF!</f>
        <v>#REF!</v>
      </c>
    </row>
    <row r="44" spans="2:6" ht="15">
      <c r="B44" s="20"/>
      <c r="C44" s="20"/>
      <c r="F44" s="21" t="e">
        <f>B44+#REF!</f>
        <v>#REF!</v>
      </c>
    </row>
    <row r="45" spans="2:6" ht="15">
      <c r="B45" s="20"/>
      <c r="C45" s="20"/>
      <c r="F45" s="21" t="e">
        <f>B45+#REF!</f>
        <v>#REF!</v>
      </c>
    </row>
    <row r="46" spans="2:6" ht="15">
      <c r="B46" s="20"/>
      <c r="C46" s="20"/>
      <c r="F46" s="21" t="e">
        <f>B46+#REF!</f>
        <v>#REF!</v>
      </c>
    </row>
    <row r="47" spans="2:6" ht="15">
      <c r="B47" s="20"/>
      <c r="C47" s="20"/>
      <c r="F47" s="21" t="e">
        <f>B47+#REF!</f>
        <v>#REF!</v>
      </c>
    </row>
    <row r="48" spans="2:6" ht="15">
      <c r="B48" s="20"/>
      <c r="C48" s="20"/>
      <c r="F48" s="21" t="e">
        <f>B48+#REF!</f>
        <v>#REF!</v>
      </c>
    </row>
    <row r="49" spans="2:6" ht="15">
      <c r="B49" s="20"/>
      <c r="C49" s="20"/>
      <c r="F49" s="21" t="e">
        <f>B49+#REF!</f>
        <v>#REF!</v>
      </c>
    </row>
    <row r="50" spans="2:6" ht="15">
      <c r="B50" s="20"/>
      <c r="C50" s="20"/>
      <c r="F50" s="21" t="e">
        <f>B50+#REF!</f>
        <v>#REF!</v>
      </c>
    </row>
    <row r="51" spans="2:6" ht="15">
      <c r="B51" s="20"/>
      <c r="C51" s="20"/>
      <c r="F51" s="21" t="e">
        <f>B51+#REF!</f>
        <v>#REF!</v>
      </c>
    </row>
    <row r="52" spans="2:6" ht="15">
      <c r="B52" s="20"/>
      <c r="C52" s="20"/>
      <c r="F52" s="21" t="e">
        <f>B52+#REF!</f>
        <v>#REF!</v>
      </c>
    </row>
    <row r="53" spans="2:6" ht="15">
      <c r="B53" s="20"/>
      <c r="C53" s="20"/>
      <c r="F53" s="21" t="e">
        <f>B53+#REF!</f>
        <v>#REF!</v>
      </c>
    </row>
    <row r="54" spans="2:6" ht="15">
      <c r="B54" s="20"/>
      <c r="C54" s="20"/>
      <c r="F54" s="21" t="e">
        <f>B54+#REF!</f>
        <v>#REF!</v>
      </c>
    </row>
    <row r="55" spans="2:6" ht="15">
      <c r="B55" s="20"/>
      <c r="C55" s="20"/>
      <c r="F55" s="21" t="e">
        <f>B55+#REF!</f>
        <v>#REF!</v>
      </c>
    </row>
    <row r="56" spans="2:6" ht="15">
      <c r="B56" s="20"/>
      <c r="C56" s="20"/>
      <c r="F56" s="21" t="e">
        <f>B56+#REF!</f>
        <v>#REF!</v>
      </c>
    </row>
    <row r="57" spans="2:6" ht="15">
      <c r="B57" s="20"/>
      <c r="C57" s="20"/>
      <c r="F57" s="21" t="e">
        <f>B57+#REF!</f>
        <v>#REF!</v>
      </c>
    </row>
    <row r="58" spans="2:6" ht="15">
      <c r="B58" s="20"/>
      <c r="C58" s="20"/>
      <c r="F58" s="21" t="e">
        <f>B58+#REF!</f>
        <v>#REF!</v>
      </c>
    </row>
    <row r="59" spans="2:6" ht="15">
      <c r="B59" s="20"/>
      <c r="C59" s="20"/>
      <c r="F59" s="21" t="e">
        <f>B59+#REF!</f>
        <v>#REF!</v>
      </c>
    </row>
    <row r="60" spans="2:6" ht="15">
      <c r="B60" s="20"/>
      <c r="C60" s="20"/>
      <c r="F60" s="21" t="e">
        <f>B60+#REF!</f>
        <v>#REF!</v>
      </c>
    </row>
    <row r="61" spans="2:6" ht="15">
      <c r="B61" s="20"/>
      <c r="C61" s="20"/>
      <c r="F61" s="21" t="e">
        <f>B61+#REF!</f>
        <v>#REF!</v>
      </c>
    </row>
    <row r="62" spans="2:6" ht="15">
      <c r="B62" s="20"/>
      <c r="C62" s="20"/>
      <c r="F62" s="21" t="e">
        <f>B62+#REF!</f>
        <v>#REF!</v>
      </c>
    </row>
    <row r="63" spans="2:6" ht="15">
      <c r="B63" s="20"/>
      <c r="C63" s="20"/>
      <c r="F63" s="21" t="e">
        <f>B63+#REF!</f>
        <v>#REF!</v>
      </c>
    </row>
    <row r="64" spans="2:6" ht="15">
      <c r="B64" s="20"/>
      <c r="C64" s="20"/>
      <c r="F64" s="21" t="e">
        <f>B64+#REF!</f>
        <v>#REF!</v>
      </c>
    </row>
    <row r="65" spans="2:6" ht="15">
      <c r="B65" s="20"/>
      <c r="C65" s="20"/>
      <c r="F65" s="21" t="e">
        <f>B65+#REF!</f>
        <v>#REF!</v>
      </c>
    </row>
    <row r="66" spans="2:6" ht="15">
      <c r="B66" s="20"/>
      <c r="C66" s="20"/>
      <c r="F66" s="21" t="e">
        <f>B66+#REF!</f>
        <v>#REF!</v>
      </c>
    </row>
    <row r="67" spans="2:6" ht="15">
      <c r="B67" s="20"/>
      <c r="C67" s="20"/>
      <c r="F67" s="21" t="e">
        <f>B67+#REF!</f>
        <v>#REF!</v>
      </c>
    </row>
    <row r="68" spans="2:6" ht="15">
      <c r="B68" s="20"/>
      <c r="C68" s="20"/>
      <c r="F68" s="21" t="e">
        <f>B68+#REF!</f>
        <v>#REF!</v>
      </c>
    </row>
    <row r="69" spans="2:6" ht="15">
      <c r="B69" s="20"/>
      <c r="C69" s="20"/>
      <c r="F69" s="21" t="e">
        <f>B69+#REF!</f>
        <v>#REF!</v>
      </c>
    </row>
    <row r="70" spans="2:6" ht="15">
      <c r="B70" s="20"/>
      <c r="C70" s="20"/>
      <c r="F70" s="21" t="e">
        <f>B70+#REF!</f>
        <v>#REF!</v>
      </c>
    </row>
    <row r="71" spans="2:6" ht="15">
      <c r="B71" s="20"/>
      <c r="C71" s="20"/>
      <c r="F71" s="21" t="e">
        <f>B71+#REF!</f>
        <v>#REF!</v>
      </c>
    </row>
    <row r="72" spans="2:6" ht="15">
      <c r="B72" s="20"/>
      <c r="C72" s="20"/>
      <c r="F72" s="21" t="e">
        <f>B72+#REF!</f>
        <v>#REF!</v>
      </c>
    </row>
    <row r="73" spans="2:6" ht="15">
      <c r="B73" s="20"/>
      <c r="C73" s="20"/>
      <c r="F73" s="21" t="e">
        <f>B73+#REF!</f>
        <v>#REF!</v>
      </c>
    </row>
    <row r="74" spans="2:6" ht="15">
      <c r="B74" s="20"/>
      <c r="C74" s="20"/>
      <c r="F74" s="21" t="e">
        <f>B74+#REF!</f>
        <v>#REF!</v>
      </c>
    </row>
    <row r="75" spans="2:6" ht="15">
      <c r="B75" s="20"/>
      <c r="C75" s="20"/>
      <c r="F75" s="21" t="e">
        <f>B75+#REF!</f>
        <v>#REF!</v>
      </c>
    </row>
    <row r="76" spans="2:6" ht="15">
      <c r="B76" s="20"/>
      <c r="C76" s="20"/>
      <c r="F76" s="21" t="e">
        <f>B76+#REF!</f>
        <v>#REF!</v>
      </c>
    </row>
    <row r="77" spans="2:6" ht="15">
      <c r="B77" s="20"/>
      <c r="C77" s="20"/>
      <c r="F77" s="21" t="e">
        <f>B77+#REF!</f>
        <v>#REF!</v>
      </c>
    </row>
    <row r="78" spans="2:6" ht="15">
      <c r="B78" s="20"/>
      <c r="C78" s="20"/>
      <c r="F78" s="21" t="e">
        <f>B78+#REF!</f>
        <v>#REF!</v>
      </c>
    </row>
    <row r="79" spans="2:6" ht="15">
      <c r="B79" s="20"/>
      <c r="C79" s="20"/>
      <c r="F79" s="21" t="e">
        <f>B79+#REF!</f>
        <v>#REF!</v>
      </c>
    </row>
    <row r="80" spans="2:6" ht="15">
      <c r="B80" s="20"/>
      <c r="C80" s="20"/>
      <c r="F80" s="21" t="e">
        <f>B80+#REF!</f>
        <v>#REF!</v>
      </c>
    </row>
    <row r="81" spans="2:6" ht="15">
      <c r="B81" s="20"/>
      <c r="C81" s="20"/>
      <c r="F81" s="21" t="e">
        <f>B81+#REF!</f>
        <v>#REF!</v>
      </c>
    </row>
    <row r="82" spans="2:6" ht="15">
      <c r="B82" s="20"/>
      <c r="C82" s="20"/>
      <c r="F82" s="21" t="e">
        <f>B82+#REF!</f>
        <v>#REF!</v>
      </c>
    </row>
    <row r="83" spans="2:6" ht="15">
      <c r="B83" s="20"/>
      <c r="C83" s="20"/>
      <c r="F83" s="21" t="e">
        <f>B83+#REF!</f>
        <v>#REF!</v>
      </c>
    </row>
    <row r="84" spans="2:6" ht="15">
      <c r="B84" s="20"/>
      <c r="C84" s="20"/>
      <c r="F84" s="21" t="e">
        <f>B84+#REF!</f>
        <v>#REF!</v>
      </c>
    </row>
    <row r="85" spans="2:6" ht="15">
      <c r="B85" s="20"/>
      <c r="C85" s="20"/>
      <c r="F85" s="21" t="e">
        <f>B85+#REF!</f>
        <v>#REF!</v>
      </c>
    </row>
    <row r="86" spans="2:6" ht="15">
      <c r="B86" s="20"/>
      <c r="C86" s="20"/>
      <c r="F86" s="21" t="e">
        <f>B86+#REF!</f>
        <v>#REF!</v>
      </c>
    </row>
    <row r="87" spans="2:6" ht="15">
      <c r="B87" s="20"/>
      <c r="C87" s="20"/>
      <c r="F87" s="21" t="e">
        <f>B87+#REF!</f>
        <v>#REF!</v>
      </c>
    </row>
    <row r="88" spans="2:6" ht="15">
      <c r="B88" s="20"/>
      <c r="C88" s="20"/>
      <c r="F88" s="21" t="e">
        <f>B88+#REF!</f>
        <v>#REF!</v>
      </c>
    </row>
    <row r="89" spans="2:6" ht="15">
      <c r="B89" s="20"/>
      <c r="C89" s="20"/>
      <c r="F89" s="21" t="e">
        <f>B89+#REF!</f>
        <v>#REF!</v>
      </c>
    </row>
    <row r="90" spans="2:6" ht="15">
      <c r="B90" s="20"/>
      <c r="C90" s="20"/>
      <c r="F90" s="21" t="e">
        <f>B90+#REF!</f>
        <v>#REF!</v>
      </c>
    </row>
    <row r="91" spans="2:6" ht="15">
      <c r="B91" s="20"/>
      <c r="C91" s="20"/>
      <c r="F91" s="21" t="e">
        <f>B91+#REF!</f>
        <v>#REF!</v>
      </c>
    </row>
    <row r="92" spans="2:6" ht="15">
      <c r="B92" s="20"/>
      <c r="C92" s="20"/>
      <c r="F92" s="21" t="e">
        <f>B92+#REF!</f>
        <v>#REF!</v>
      </c>
    </row>
    <row r="93" spans="2:6" ht="15">
      <c r="B93" s="20"/>
      <c r="C93" s="20"/>
      <c r="F93" s="21" t="e">
        <f>B93+#REF!</f>
        <v>#REF!</v>
      </c>
    </row>
    <row r="94" spans="2:6" ht="15">
      <c r="B94" s="20"/>
      <c r="C94" s="20"/>
      <c r="F94" s="21" t="e">
        <f>B94+#REF!</f>
        <v>#REF!</v>
      </c>
    </row>
    <row r="95" spans="2:6" ht="15">
      <c r="B95" s="20"/>
      <c r="C95" s="20"/>
      <c r="F95" s="21" t="e">
        <f>B95+#REF!</f>
        <v>#REF!</v>
      </c>
    </row>
    <row r="96" spans="2:6" ht="15">
      <c r="B96" s="20"/>
      <c r="C96" s="20"/>
      <c r="F96" s="21" t="e">
        <f>B96+#REF!</f>
        <v>#REF!</v>
      </c>
    </row>
    <row r="97" spans="2:6" ht="15">
      <c r="B97" s="20"/>
      <c r="C97" s="20"/>
      <c r="F97" s="21" t="e">
        <f>B97+#REF!</f>
        <v>#REF!</v>
      </c>
    </row>
    <row r="98" spans="2:6" ht="15">
      <c r="B98" s="20"/>
      <c r="C98" s="20"/>
      <c r="F98" s="21" t="e">
        <f>B98+#REF!</f>
        <v>#REF!</v>
      </c>
    </row>
    <row r="99" spans="2:6" ht="15">
      <c r="B99" s="20"/>
      <c r="C99" s="20"/>
      <c r="F99" s="21" t="e">
        <f>B99+#REF!</f>
        <v>#REF!</v>
      </c>
    </row>
    <row r="100" spans="2:6" ht="15">
      <c r="B100" s="20"/>
      <c r="C100" s="20"/>
      <c r="F100" s="21" t="e">
        <f>B100+#REF!</f>
        <v>#REF!</v>
      </c>
    </row>
    <row r="101" spans="2:6" ht="15">
      <c r="B101" s="20"/>
      <c r="C101" s="20"/>
      <c r="F101" s="21" t="e">
        <f>B101+#REF!</f>
        <v>#REF!</v>
      </c>
    </row>
    <row r="102" spans="2:6" ht="15">
      <c r="B102" s="20"/>
      <c r="C102" s="20"/>
      <c r="F102" s="21" t="e">
        <f>B102+#REF!</f>
        <v>#REF!</v>
      </c>
    </row>
    <row r="103" spans="2:6" ht="15">
      <c r="B103" s="20"/>
      <c r="C103" s="20"/>
      <c r="F103" s="21" t="e">
        <f>B103+#REF!</f>
        <v>#REF!</v>
      </c>
    </row>
    <row r="104" ht="15">
      <c r="F104" s="21" t="e">
        <f>B104+#REF!</f>
        <v>#REF!</v>
      </c>
    </row>
    <row r="105" ht="15">
      <c r="F105" s="21" t="e">
        <f>B105+#REF!</f>
        <v>#REF!</v>
      </c>
    </row>
    <row r="106" ht="15">
      <c r="F106" s="21" t="e">
        <f>B106+#REF!</f>
        <v>#REF!</v>
      </c>
    </row>
    <row r="107" ht="15">
      <c r="F107" s="21" t="e">
        <f>B107+#REF!</f>
        <v>#REF!</v>
      </c>
    </row>
    <row r="108" ht="15">
      <c r="F108" s="21" t="e">
        <f>B108+#REF!</f>
        <v>#REF!</v>
      </c>
    </row>
    <row r="109" ht="15">
      <c r="F109" s="21" t="e">
        <f>B109+#REF!</f>
        <v>#REF!</v>
      </c>
    </row>
    <row r="110" ht="15">
      <c r="F110" s="21" t="e">
        <f>B110+#REF!</f>
        <v>#REF!</v>
      </c>
    </row>
    <row r="111" ht="15">
      <c r="F111" s="21" t="e">
        <f>B111+#REF!</f>
        <v>#REF!</v>
      </c>
    </row>
    <row r="112" ht="15">
      <c r="F112" s="21" t="e">
        <f>B112+#REF!</f>
        <v>#REF!</v>
      </c>
    </row>
    <row r="113" ht="15">
      <c r="F113" s="21" t="e">
        <f>B113+#REF!</f>
        <v>#REF!</v>
      </c>
    </row>
    <row r="114" ht="15">
      <c r="F114" s="21" t="e">
        <f>B114+#REF!</f>
        <v>#REF!</v>
      </c>
    </row>
    <row r="115" ht="15">
      <c r="F115" s="21" t="e">
        <f>B115+#REF!</f>
        <v>#REF!</v>
      </c>
    </row>
    <row r="116" ht="15">
      <c r="F116" s="21" t="e">
        <f>B116+#REF!</f>
        <v>#REF!</v>
      </c>
    </row>
    <row r="117" ht="15">
      <c r="F117" s="21" t="e">
        <f>B117+#REF!</f>
        <v>#REF!</v>
      </c>
    </row>
    <row r="118" ht="15">
      <c r="F118" s="21" t="e">
        <f>B118+#REF!</f>
        <v>#REF!</v>
      </c>
    </row>
    <row r="119" ht="15">
      <c r="F119" s="21" t="e">
        <f>B119+#REF!</f>
        <v>#REF!</v>
      </c>
    </row>
    <row r="120" ht="15">
      <c r="F120" s="21" t="e">
        <f>B120+#REF!</f>
        <v>#REF!</v>
      </c>
    </row>
    <row r="121" ht="15">
      <c r="F121" s="21" t="e">
        <f>B121+#REF!</f>
        <v>#REF!</v>
      </c>
    </row>
    <row r="122" ht="15">
      <c r="F122" s="21" t="e">
        <f>B122+#REF!</f>
        <v>#REF!</v>
      </c>
    </row>
    <row r="123" ht="15">
      <c r="F123" s="21" t="e">
        <f>B123+#REF!</f>
        <v>#REF!</v>
      </c>
    </row>
    <row r="124" ht="15">
      <c r="F124" s="21" t="e">
        <f>B124+#REF!</f>
        <v>#REF!</v>
      </c>
    </row>
    <row r="125" ht="15">
      <c r="F125" s="21" t="e">
        <f>B125+#REF!</f>
        <v>#REF!</v>
      </c>
    </row>
    <row r="126" ht="15">
      <c r="F126" s="21" t="e">
        <f>B126+#REF!</f>
        <v>#REF!</v>
      </c>
    </row>
    <row r="127" ht="15">
      <c r="F127" s="21" t="e">
        <f>B127+#REF!</f>
        <v>#REF!</v>
      </c>
    </row>
    <row r="128" ht="15">
      <c r="F128" s="21" t="e">
        <f>B128+#REF!</f>
        <v>#REF!</v>
      </c>
    </row>
    <row r="129" ht="15">
      <c r="F129" s="21" t="e">
        <f>B129+#REF!</f>
        <v>#REF!</v>
      </c>
    </row>
    <row r="130" ht="15">
      <c r="F130" s="21" t="e">
        <f>B130+#REF!</f>
        <v>#REF!</v>
      </c>
    </row>
    <row r="131" ht="15">
      <c r="F131" s="21" t="e">
        <f>B131+#REF!</f>
        <v>#REF!</v>
      </c>
    </row>
    <row r="132" ht="15">
      <c r="F132" s="21" t="e">
        <f>B132+#REF!</f>
        <v>#REF!</v>
      </c>
    </row>
    <row r="133" ht="15">
      <c r="F133" s="21" t="e">
        <f>B133+#REF!</f>
        <v>#REF!</v>
      </c>
    </row>
    <row r="134" ht="15">
      <c r="F134" s="21" t="e">
        <f>B134+#REF!</f>
        <v>#REF!</v>
      </c>
    </row>
    <row r="135" ht="15">
      <c r="F135" s="21" t="e">
        <f>B135+#REF!</f>
        <v>#REF!</v>
      </c>
    </row>
    <row r="136" ht="15">
      <c r="F136" s="21" t="e">
        <f>B136+#REF!</f>
        <v>#REF!</v>
      </c>
    </row>
    <row r="137" ht="15">
      <c r="F137" s="21" t="e">
        <f>B137+#REF!</f>
        <v>#REF!</v>
      </c>
    </row>
    <row r="138" ht="15">
      <c r="F138" s="21" t="e">
        <f>B138+#REF!</f>
        <v>#REF!</v>
      </c>
    </row>
    <row r="139" ht="15">
      <c r="F139" s="21" t="e">
        <f>B139+#REF!</f>
        <v>#REF!</v>
      </c>
    </row>
    <row r="140" ht="15">
      <c r="F140" s="21" t="e">
        <f>B140+#REF!</f>
        <v>#REF!</v>
      </c>
    </row>
    <row r="141" ht="15">
      <c r="F141" s="21" t="e">
        <f>B141+#REF!</f>
        <v>#REF!</v>
      </c>
    </row>
    <row r="142" ht="15">
      <c r="F142" s="21" t="e">
        <f>B142+#REF!</f>
        <v>#REF!</v>
      </c>
    </row>
    <row r="143" ht="15">
      <c r="F143" s="21" t="e">
        <f>B143+#REF!</f>
        <v>#REF!</v>
      </c>
    </row>
    <row r="144" ht="15">
      <c r="F144" s="21" t="e">
        <f>B144+#REF!</f>
        <v>#REF!</v>
      </c>
    </row>
    <row r="145" ht="15">
      <c r="F145" s="21" t="e">
        <f>B145+#REF!</f>
        <v>#REF!</v>
      </c>
    </row>
    <row r="146" ht="15">
      <c r="F146" s="21" t="e">
        <f>B146+#REF!</f>
        <v>#REF!</v>
      </c>
    </row>
    <row r="147" ht="15">
      <c r="F147" s="21" t="e">
        <f>B147+#REF!</f>
        <v>#REF!</v>
      </c>
    </row>
    <row r="148" ht="15">
      <c r="F148" s="21" t="e">
        <f>B148+#REF!</f>
        <v>#REF!</v>
      </c>
    </row>
    <row r="149" ht="15">
      <c r="F149" s="21" t="e">
        <f>B149+#REF!</f>
        <v>#REF!</v>
      </c>
    </row>
    <row r="150" ht="15">
      <c r="F150" s="21" t="e">
        <f>B150+#REF!</f>
        <v>#REF!</v>
      </c>
    </row>
    <row r="151" ht="15">
      <c r="F151" s="21" t="e">
        <f>B151+#REF!</f>
        <v>#REF!</v>
      </c>
    </row>
    <row r="152" ht="15">
      <c r="F152" s="21" t="e">
        <f>B152+#REF!</f>
        <v>#REF!</v>
      </c>
    </row>
    <row r="153" ht="15">
      <c r="F153" s="21" t="e">
        <f>B153+#REF!</f>
        <v>#REF!</v>
      </c>
    </row>
    <row r="154" ht="15">
      <c r="F154" s="21" t="e">
        <f>B154+#REF!</f>
        <v>#REF!</v>
      </c>
    </row>
    <row r="155" ht="15">
      <c r="F155" s="21" t="e">
        <f>B155+#REF!</f>
        <v>#REF!</v>
      </c>
    </row>
    <row r="156" ht="15">
      <c r="F156" s="21" t="e">
        <f>B156+#REF!</f>
        <v>#REF!</v>
      </c>
    </row>
    <row r="157" ht="15">
      <c r="F157" s="21" t="e">
        <f>B157+#REF!</f>
        <v>#REF!</v>
      </c>
    </row>
    <row r="158" ht="15">
      <c r="F158" s="21" t="e">
        <f>B158+#REF!</f>
        <v>#REF!</v>
      </c>
    </row>
    <row r="159" ht="15">
      <c r="F159" s="21" t="e">
        <f>B159+#REF!</f>
        <v>#REF!</v>
      </c>
    </row>
    <row r="160" ht="15">
      <c r="F160" s="21" t="e">
        <f>B160+#REF!</f>
        <v>#REF!</v>
      </c>
    </row>
    <row r="161" ht="15">
      <c r="F161" s="21" t="e">
        <f>B161+#REF!</f>
        <v>#REF!</v>
      </c>
    </row>
    <row r="162" ht="15">
      <c r="F162" s="21" t="e">
        <f>B162+#REF!</f>
        <v>#REF!</v>
      </c>
    </row>
    <row r="163" ht="15">
      <c r="F163" s="21" t="e">
        <f>B163+#REF!</f>
        <v>#REF!</v>
      </c>
    </row>
    <row r="164" ht="15">
      <c r="F164" s="21" t="e">
        <f>B164+#REF!</f>
        <v>#REF!</v>
      </c>
    </row>
  </sheetData>
  <sheetProtection selectLockedCells="1" selectUnlockedCells="1"/>
  <printOptions horizontalCentered="1"/>
  <pageMargins left="0.3798611111111111" right="0.3298611111111111" top="1.0298611111111111" bottom="0.9840277777777777" header="0.2798611111111111" footer="0.5118055555555555"/>
  <pageSetup horizontalDpi="300" verticalDpi="300" orientation="portrait" paperSize="9"/>
  <headerFooter alignWithMargins="0">
    <oddHeader>&amp;C&amp;8Päästeamet&amp;R&amp;D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2:E106"/>
  <sheetViews>
    <sheetView zoomScale="80" zoomScaleNormal="80" zoomScalePageLayoutView="0" workbookViewId="0" topLeftCell="B1">
      <selection activeCell="E19" sqref="E19"/>
    </sheetView>
  </sheetViews>
  <sheetFormatPr defaultColWidth="9.140625" defaultRowHeight="12.75"/>
  <cols>
    <col min="1" max="1" width="7.140625" style="1" hidden="1" customWidth="1"/>
    <col min="2" max="2" width="36.00390625" style="1" customWidth="1"/>
    <col min="3" max="3" width="17.8515625" style="1" customWidth="1"/>
    <col min="4" max="4" width="15.8515625" style="42" customWidth="1"/>
    <col min="5" max="5" width="15.8515625" style="3" customWidth="1"/>
    <col min="6" max="16384" width="9.140625" style="3" customWidth="1"/>
  </cols>
  <sheetData>
    <row r="1" ht="60" customHeight="1" thickBot="1"/>
    <row r="2" spans="1:5" s="1" customFormat="1" ht="32.25" customHeight="1" thickBot="1">
      <c r="A2" s="39" t="s">
        <v>205</v>
      </c>
      <c r="B2" s="78" t="s">
        <v>2</v>
      </c>
      <c r="C2" s="125" t="s">
        <v>3</v>
      </c>
      <c r="D2" s="126" t="s">
        <v>4</v>
      </c>
      <c r="E2" s="127" t="s">
        <v>206</v>
      </c>
    </row>
    <row r="3" spans="1:5" ht="65.25" customHeight="1">
      <c r="A3" s="114"/>
      <c r="B3" s="122" t="s">
        <v>160</v>
      </c>
      <c r="C3" s="107" t="s">
        <v>43</v>
      </c>
      <c r="D3" s="123">
        <v>36.04</v>
      </c>
      <c r="E3" s="124">
        <v>1</v>
      </c>
    </row>
    <row r="4" spans="1:5" ht="67.5" customHeight="1">
      <c r="A4" s="34"/>
      <c r="B4" s="115" t="s">
        <v>172</v>
      </c>
      <c r="C4" s="64" t="s">
        <v>54</v>
      </c>
      <c r="D4" s="116">
        <v>36.93</v>
      </c>
      <c r="E4" s="117">
        <v>3</v>
      </c>
    </row>
    <row r="5" spans="1:5" ht="51.75" customHeight="1">
      <c r="A5" s="34"/>
      <c r="B5" s="118" t="s">
        <v>214</v>
      </c>
      <c r="C5" s="64" t="s">
        <v>14</v>
      </c>
      <c r="D5" s="116">
        <v>41.94</v>
      </c>
      <c r="E5" s="117">
        <v>5</v>
      </c>
    </row>
    <row r="6" spans="1:5" ht="78" customHeight="1">
      <c r="A6" s="34"/>
      <c r="B6" s="118" t="s">
        <v>215</v>
      </c>
      <c r="C6" s="64" t="s">
        <v>40</v>
      </c>
      <c r="D6" s="116">
        <v>44.24</v>
      </c>
      <c r="E6" s="117">
        <v>6</v>
      </c>
    </row>
    <row r="7" spans="1:5" ht="63.75" customHeight="1">
      <c r="A7" s="34"/>
      <c r="B7" s="118" t="s">
        <v>212</v>
      </c>
      <c r="C7" s="64" t="s">
        <v>70</v>
      </c>
      <c r="D7" s="116">
        <v>46.37</v>
      </c>
      <c r="E7" s="117">
        <v>7</v>
      </c>
    </row>
    <row r="8" spans="1:5" ht="70.5" customHeight="1">
      <c r="A8" s="34"/>
      <c r="B8" s="118" t="s">
        <v>165</v>
      </c>
      <c r="C8" s="64" t="s">
        <v>107</v>
      </c>
      <c r="D8" s="116">
        <v>47.9</v>
      </c>
      <c r="E8" s="117">
        <v>8</v>
      </c>
    </row>
    <row r="9" spans="1:5" ht="63" customHeight="1">
      <c r="A9" s="34"/>
      <c r="B9" s="115" t="s">
        <v>154</v>
      </c>
      <c r="C9" s="64" t="s">
        <v>155</v>
      </c>
      <c r="D9" s="116">
        <v>48.7</v>
      </c>
      <c r="E9" s="117">
        <v>9</v>
      </c>
    </row>
    <row r="10" spans="1:5" ht="66.75" customHeight="1">
      <c r="A10" s="19"/>
      <c r="B10" s="119" t="s">
        <v>170</v>
      </c>
      <c r="C10" s="64" t="s">
        <v>140</v>
      </c>
      <c r="D10" s="116">
        <v>53.35</v>
      </c>
      <c r="E10" s="117">
        <v>10</v>
      </c>
    </row>
    <row r="11" spans="1:5" ht="66" customHeight="1">
      <c r="A11" s="19"/>
      <c r="B11" s="115" t="s">
        <v>167</v>
      </c>
      <c r="C11" s="64" t="s">
        <v>168</v>
      </c>
      <c r="D11" s="116">
        <v>56.85</v>
      </c>
      <c r="E11" s="117">
        <v>11</v>
      </c>
    </row>
    <row r="12" spans="1:5" ht="63" customHeight="1">
      <c r="A12" s="19"/>
      <c r="B12" s="115" t="s">
        <v>157</v>
      </c>
      <c r="C12" s="64" t="s">
        <v>158</v>
      </c>
      <c r="D12" s="116">
        <v>58.15</v>
      </c>
      <c r="E12" s="117">
        <v>12</v>
      </c>
    </row>
    <row r="13" spans="2:5" ht="66" customHeight="1">
      <c r="B13" s="120" t="s">
        <v>175</v>
      </c>
      <c r="C13" s="64" t="s">
        <v>176</v>
      </c>
      <c r="D13" s="116">
        <v>58.72</v>
      </c>
      <c r="E13" s="117">
        <v>13</v>
      </c>
    </row>
    <row r="14" spans="2:5" ht="58.5" customHeight="1">
      <c r="B14" s="115" t="s">
        <v>213</v>
      </c>
      <c r="C14" s="64" t="s">
        <v>20</v>
      </c>
      <c r="D14" s="121">
        <v>60.52</v>
      </c>
      <c r="E14" s="117">
        <v>14</v>
      </c>
    </row>
    <row r="15" spans="2:3" ht="15">
      <c r="B15" s="20"/>
      <c r="C15" s="20"/>
    </row>
    <row r="16" spans="2:3" ht="15">
      <c r="B16" s="20"/>
      <c r="C16" s="20"/>
    </row>
    <row r="17" spans="2:3" ht="15">
      <c r="B17" s="20"/>
      <c r="C17" s="20"/>
    </row>
    <row r="18" spans="2:3" ht="15">
      <c r="B18" s="20"/>
      <c r="C18" s="20"/>
    </row>
    <row r="19" spans="2:3" ht="15">
      <c r="B19" s="20"/>
      <c r="C19" s="20"/>
    </row>
    <row r="20" spans="2:3" ht="15">
      <c r="B20" s="20"/>
      <c r="C20" s="20"/>
    </row>
    <row r="21" spans="2:3" ht="15">
      <c r="B21" s="20"/>
      <c r="C21" s="20"/>
    </row>
    <row r="22" spans="2:3" ht="15">
      <c r="B22" s="20"/>
      <c r="C22" s="20"/>
    </row>
    <row r="23" spans="2:3" ht="15">
      <c r="B23" s="20"/>
      <c r="C23" s="20"/>
    </row>
    <row r="24" spans="2:3" ht="15">
      <c r="B24" s="20"/>
      <c r="C24" s="20"/>
    </row>
    <row r="25" spans="2:3" ht="15">
      <c r="B25" s="20"/>
      <c r="C25" s="20"/>
    </row>
    <row r="26" spans="2:3" ht="15">
      <c r="B26" s="20"/>
      <c r="C26" s="20"/>
    </row>
    <row r="27" spans="2:3" ht="15">
      <c r="B27" s="20"/>
      <c r="C27" s="20"/>
    </row>
    <row r="28" spans="2:3" ht="15">
      <c r="B28" s="20"/>
      <c r="C28" s="20"/>
    </row>
    <row r="29" spans="2:3" ht="15">
      <c r="B29" s="20"/>
      <c r="C29" s="20"/>
    </row>
    <row r="30" spans="2:3" ht="15">
      <c r="B30" s="20"/>
      <c r="C30" s="20"/>
    </row>
    <row r="31" spans="2:3" ht="15">
      <c r="B31" s="20"/>
      <c r="C31" s="20"/>
    </row>
    <row r="32" spans="2:3" ht="15">
      <c r="B32" s="20"/>
      <c r="C32" s="20"/>
    </row>
    <row r="33" spans="2:3" ht="15">
      <c r="B33" s="20"/>
      <c r="C33" s="20"/>
    </row>
    <row r="34" spans="2:3" ht="15">
      <c r="B34" s="20"/>
      <c r="C34" s="20"/>
    </row>
    <row r="35" spans="2:3" ht="15">
      <c r="B35" s="20"/>
      <c r="C35" s="20"/>
    </row>
    <row r="36" spans="2:3" ht="15">
      <c r="B36" s="20"/>
      <c r="C36" s="20"/>
    </row>
    <row r="37" spans="2:3" ht="15">
      <c r="B37" s="20"/>
      <c r="C37" s="20"/>
    </row>
    <row r="38" spans="2:3" ht="15">
      <c r="B38" s="20"/>
      <c r="C38" s="20"/>
    </row>
    <row r="39" spans="2:3" ht="15">
      <c r="B39" s="20"/>
      <c r="C39" s="20"/>
    </row>
    <row r="40" spans="2:3" ht="15">
      <c r="B40" s="20"/>
      <c r="C40" s="20"/>
    </row>
    <row r="41" spans="2:3" ht="15">
      <c r="B41" s="20"/>
      <c r="C41" s="20"/>
    </row>
    <row r="42" spans="2:3" ht="15">
      <c r="B42" s="20"/>
      <c r="C42" s="20"/>
    </row>
    <row r="43" spans="2:3" ht="15">
      <c r="B43" s="20"/>
      <c r="C43" s="20"/>
    </row>
    <row r="44" spans="2:3" ht="15">
      <c r="B44" s="20"/>
      <c r="C44" s="20"/>
    </row>
    <row r="45" spans="2:3" ht="15">
      <c r="B45" s="20"/>
      <c r="C45" s="20"/>
    </row>
    <row r="46" spans="2:3" ht="15">
      <c r="B46" s="20"/>
      <c r="C46" s="20"/>
    </row>
    <row r="47" spans="2:3" ht="15">
      <c r="B47" s="20"/>
      <c r="C47" s="20"/>
    </row>
    <row r="48" spans="2:3" ht="15">
      <c r="B48" s="20"/>
      <c r="C48" s="20"/>
    </row>
    <row r="49" spans="2:3" ht="15">
      <c r="B49" s="20"/>
      <c r="C49" s="20"/>
    </row>
    <row r="50" spans="2:3" ht="15">
      <c r="B50" s="20"/>
      <c r="C50" s="20"/>
    </row>
    <row r="51" spans="2:3" ht="15">
      <c r="B51" s="20"/>
      <c r="C51" s="20"/>
    </row>
    <row r="52" spans="2:3" ht="15">
      <c r="B52" s="20"/>
      <c r="C52" s="20"/>
    </row>
    <row r="53" spans="2:3" ht="15">
      <c r="B53" s="20"/>
      <c r="C53" s="20"/>
    </row>
    <row r="54" spans="2:3" ht="15">
      <c r="B54" s="20"/>
      <c r="C54" s="20"/>
    </row>
    <row r="55" spans="2:3" ht="15">
      <c r="B55" s="20"/>
      <c r="C55" s="20"/>
    </row>
    <row r="56" spans="2:3" ht="15">
      <c r="B56" s="20"/>
      <c r="C56" s="20"/>
    </row>
    <row r="57" spans="2:3" ht="15">
      <c r="B57" s="20"/>
      <c r="C57" s="20"/>
    </row>
    <row r="58" spans="2:3" ht="15">
      <c r="B58" s="20"/>
      <c r="C58" s="20"/>
    </row>
    <row r="59" spans="2:3" ht="15">
      <c r="B59" s="20"/>
      <c r="C59" s="20"/>
    </row>
    <row r="60" spans="2:3" ht="15">
      <c r="B60" s="20"/>
      <c r="C60" s="20"/>
    </row>
    <row r="61" spans="2:3" ht="15">
      <c r="B61" s="20"/>
      <c r="C61" s="20"/>
    </row>
    <row r="62" spans="2:3" ht="15">
      <c r="B62" s="20"/>
      <c r="C62" s="20"/>
    </row>
    <row r="63" spans="2:3" ht="15">
      <c r="B63" s="20"/>
      <c r="C63" s="20"/>
    </row>
    <row r="64" spans="2:3" ht="15">
      <c r="B64" s="20"/>
      <c r="C64" s="20"/>
    </row>
    <row r="65" spans="2:3" ht="15">
      <c r="B65" s="20"/>
      <c r="C65" s="20"/>
    </row>
    <row r="66" spans="2:3" ht="15">
      <c r="B66" s="20"/>
      <c r="C66" s="20"/>
    </row>
    <row r="67" spans="2:3" ht="15">
      <c r="B67" s="20"/>
      <c r="C67" s="20"/>
    </row>
    <row r="68" spans="2:3" ht="15">
      <c r="B68" s="20"/>
      <c r="C68" s="20"/>
    </row>
    <row r="69" spans="2:3" ht="15">
      <c r="B69" s="20"/>
      <c r="C69" s="20"/>
    </row>
    <row r="70" spans="2:3" ht="15">
      <c r="B70" s="20"/>
      <c r="C70" s="20"/>
    </row>
    <row r="71" spans="2:3" ht="15">
      <c r="B71" s="20"/>
      <c r="C71" s="20"/>
    </row>
    <row r="72" spans="2:3" ht="15">
      <c r="B72" s="20"/>
      <c r="C72" s="20"/>
    </row>
    <row r="73" spans="2:3" ht="15">
      <c r="B73" s="20"/>
      <c r="C73" s="20"/>
    </row>
    <row r="74" spans="2:3" ht="15">
      <c r="B74" s="20"/>
      <c r="C74" s="20"/>
    </row>
    <row r="75" spans="2:3" ht="15">
      <c r="B75" s="20"/>
      <c r="C75" s="20"/>
    </row>
    <row r="76" spans="2:3" ht="15">
      <c r="B76" s="20"/>
      <c r="C76" s="20"/>
    </row>
    <row r="77" spans="2:3" ht="15">
      <c r="B77" s="20"/>
      <c r="C77" s="20"/>
    </row>
    <row r="78" spans="2:3" ht="15">
      <c r="B78" s="20"/>
      <c r="C78" s="20"/>
    </row>
    <row r="79" spans="2:3" ht="15">
      <c r="B79" s="20"/>
      <c r="C79" s="20"/>
    </row>
    <row r="80" spans="2:3" ht="15">
      <c r="B80" s="20"/>
      <c r="C80" s="20"/>
    </row>
    <row r="81" spans="2:3" ht="15">
      <c r="B81" s="20"/>
      <c r="C81" s="20"/>
    </row>
    <row r="82" spans="2:3" ht="15">
      <c r="B82" s="20"/>
      <c r="C82" s="20"/>
    </row>
    <row r="83" spans="2:3" ht="15">
      <c r="B83" s="20"/>
      <c r="C83" s="20"/>
    </row>
    <row r="84" spans="2:3" ht="15">
      <c r="B84" s="20"/>
      <c r="C84" s="20"/>
    </row>
    <row r="85" spans="2:3" ht="15">
      <c r="B85" s="20"/>
      <c r="C85" s="20"/>
    </row>
    <row r="86" spans="2:3" ht="15">
      <c r="B86" s="20"/>
      <c r="C86" s="20"/>
    </row>
    <row r="87" spans="2:3" ht="15">
      <c r="B87" s="20"/>
      <c r="C87" s="20"/>
    </row>
    <row r="88" spans="2:3" ht="15">
      <c r="B88" s="20"/>
      <c r="C88" s="20"/>
    </row>
    <row r="89" spans="2:3" ht="15">
      <c r="B89" s="20"/>
      <c r="C89" s="20"/>
    </row>
    <row r="90" spans="2:3" ht="15">
      <c r="B90" s="20"/>
      <c r="C90" s="20"/>
    </row>
    <row r="91" spans="2:3" ht="15">
      <c r="B91" s="20"/>
      <c r="C91" s="20"/>
    </row>
    <row r="92" spans="2:3" ht="15">
      <c r="B92" s="20"/>
      <c r="C92" s="20"/>
    </row>
    <row r="93" spans="2:3" ht="15">
      <c r="B93" s="20"/>
      <c r="C93" s="20"/>
    </row>
    <row r="94" spans="2:3" ht="15">
      <c r="B94" s="20"/>
      <c r="C94" s="20"/>
    </row>
    <row r="95" spans="2:3" ht="15">
      <c r="B95" s="20"/>
      <c r="C95" s="20"/>
    </row>
    <row r="96" spans="2:3" ht="15">
      <c r="B96" s="20"/>
      <c r="C96" s="20"/>
    </row>
    <row r="97" spans="2:3" ht="15">
      <c r="B97" s="20"/>
      <c r="C97" s="20"/>
    </row>
    <row r="98" spans="2:3" ht="15">
      <c r="B98" s="20"/>
      <c r="C98" s="20"/>
    </row>
    <row r="99" spans="2:3" ht="15">
      <c r="B99" s="20"/>
      <c r="C99" s="20"/>
    </row>
    <row r="100" spans="2:3" ht="15">
      <c r="B100" s="20"/>
      <c r="C100" s="20"/>
    </row>
    <row r="101" spans="2:3" ht="15">
      <c r="B101" s="20"/>
      <c r="C101" s="20"/>
    </row>
    <row r="102" spans="2:3" ht="15">
      <c r="B102" s="20"/>
      <c r="C102" s="20"/>
    </row>
    <row r="103" spans="2:3" ht="15">
      <c r="B103" s="20"/>
      <c r="C103" s="20"/>
    </row>
    <row r="104" spans="2:3" ht="15">
      <c r="B104" s="20"/>
      <c r="C104" s="20"/>
    </row>
    <row r="105" spans="2:3" ht="15">
      <c r="B105" s="20"/>
      <c r="C105" s="20"/>
    </row>
    <row r="106" spans="2:3" ht="15">
      <c r="B106" s="20"/>
      <c r="C106" s="20"/>
    </row>
  </sheetData>
  <sheetProtection selectLockedCells="1" selectUnlockedCells="1"/>
  <printOptions horizontalCentered="1"/>
  <pageMargins left="0.3798611111111111" right="0.3298611111111111" top="1.0298611111111111" bottom="0.9840277777777777" header="0.2798611111111111" footer="0.5118055555555555"/>
  <pageSetup horizontalDpi="300" verticalDpi="300" orientation="portrait" paperSize="9"/>
  <headerFooter alignWithMargins="0">
    <oddHeader>&amp;C&amp;8Päästeamet&amp;R&amp;D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2:E35"/>
  <sheetViews>
    <sheetView zoomScale="90" zoomScaleNormal="90" zoomScalePageLayoutView="0" workbookViewId="0" topLeftCell="A27">
      <selection activeCell="A30" sqref="A30"/>
    </sheetView>
  </sheetViews>
  <sheetFormatPr defaultColWidth="9.00390625" defaultRowHeight="12.75"/>
  <cols>
    <col min="1" max="1" width="24.7109375" style="0" customWidth="1"/>
    <col min="2" max="2" width="21.8515625" style="0" customWidth="1"/>
    <col min="3" max="3" width="18.8515625" style="0" customWidth="1"/>
    <col min="4" max="4" width="14.421875" style="0" customWidth="1"/>
  </cols>
  <sheetData>
    <row r="1" ht="51" customHeight="1"/>
    <row r="2" spans="1:5" ht="33.75" customHeight="1">
      <c r="A2" s="35" t="s">
        <v>3</v>
      </c>
      <c r="B2" s="44" t="s">
        <v>207</v>
      </c>
      <c r="C2" s="44" t="s">
        <v>208</v>
      </c>
      <c r="D2" s="44" t="s">
        <v>204</v>
      </c>
      <c r="E2" s="45" t="s">
        <v>205</v>
      </c>
    </row>
    <row r="3" spans="1:5" ht="40.5" customHeight="1">
      <c r="A3" s="11" t="s">
        <v>11</v>
      </c>
      <c r="B3" s="6">
        <v>3</v>
      </c>
      <c r="C3" s="6">
        <v>1</v>
      </c>
      <c r="D3" s="46">
        <f>SUM(B3,C3)</f>
        <v>4</v>
      </c>
      <c r="E3" s="23">
        <v>1</v>
      </c>
    </row>
    <row r="4" spans="1:5" ht="31.5" customHeight="1">
      <c r="A4" s="8" t="s">
        <v>8</v>
      </c>
      <c r="B4" s="47">
        <v>1</v>
      </c>
      <c r="C4" s="6">
        <v>11</v>
      </c>
      <c r="D4" s="46">
        <f>SUM(B4,C4)</f>
        <v>12</v>
      </c>
      <c r="E4" s="23">
        <v>2</v>
      </c>
    </row>
    <row r="5" spans="1:5" ht="33.75" customHeight="1">
      <c r="A5" s="11" t="s">
        <v>14</v>
      </c>
      <c r="B5" s="48">
        <v>5</v>
      </c>
      <c r="C5" s="6">
        <v>7</v>
      </c>
      <c r="D5" s="46">
        <f>SUM(B5,C5)</f>
        <v>12</v>
      </c>
      <c r="E5" s="23">
        <v>3</v>
      </c>
    </row>
    <row r="6" spans="1:5" ht="33.75" customHeight="1">
      <c r="A6" s="11" t="s">
        <v>26</v>
      </c>
      <c r="B6" s="6">
        <v>9</v>
      </c>
      <c r="C6" s="6">
        <v>5</v>
      </c>
      <c r="D6" s="46">
        <f>SUM(B6,C6)</f>
        <v>14</v>
      </c>
      <c r="E6" s="23"/>
    </row>
    <row r="7" spans="1:5" ht="33.75" customHeight="1">
      <c r="A7" s="49" t="s">
        <v>29</v>
      </c>
      <c r="B7" s="48">
        <v>10</v>
      </c>
      <c r="C7" s="6">
        <v>5</v>
      </c>
      <c r="D7" s="46">
        <f>SUM(B7,C7)</f>
        <v>15</v>
      </c>
      <c r="E7" s="23"/>
    </row>
    <row r="8" spans="1:5" ht="31.5" customHeight="1">
      <c r="A8" s="11" t="s">
        <v>17</v>
      </c>
      <c r="B8" s="47">
        <v>6</v>
      </c>
      <c r="C8" s="6">
        <v>10</v>
      </c>
      <c r="D8" s="46">
        <f>SUM(B8,C8)</f>
        <v>16</v>
      </c>
      <c r="E8" s="23"/>
    </row>
    <row r="9" spans="1:5" ht="26.25" customHeight="1">
      <c r="A9" s="11" t="s">
        <v>23</v>
      </c>
      <c r="B9" s="47">
        <v>8</v>
      </c>
      <c r="C9" s="6">
        <v>9</v>
      </c>
      <c r="D9" s="46">
        <f>SUM(B9,C9)</f>
        <v>17</v>
      </c>
      <c r="E9" s="23"/>
    </row>
    <row r="10" spans="1:5" ht="28.5" customHeight="1">
      <c r="A10" s="8" t="s">
        <v>32</v>
      </c>
      <c r="B10" s="47">
        <v>11</v>
      </c>
      <c r="C10" s="6">
        <v>8</v>
      </c>
      <c r="D10" s="46">
        <f>SUM(B10,C10)</f>
        <v>19</v>
      </c>
      <c r="E10" s="23"/>
    </row>
    <row r="11" spans="1:5" ht="33" customHeight="1">
      <c r="A11" s="11" t="s">
        <v>48</v>
      </c>
      <c r="B11" s="47">
        <v>17</v>
      </c>
      <c r="C11" s="6">
        <v>3</v>
      </c>
      <c r="D11" s="46">
        <f>SUM(B11,C11)</f>
        <v>20</v>
      </c>
      <c r="E11" s="23"/>
    </row>
    <row r="12" spans="1:5" ht="32.25" customHeight="1">
      <c r="A12" s="11" t="s">
        <v>20</v>
      </c>
      <c r="B12" s="6">
        <v>7</v>
      </c>
      <c r="C12" s="6">
        <v>16</v>
      </c>
      <c r="D12" s="46">
        <f>SUM(B12,C12)</f>
        <v>23</v>
      </c>
      <c r="E12" s="23"/>
    </row>
    <row r="13" spans="1:5" ht="35.25" customHeight="1">
      <c r="A13" s="11" t="s">
        <v>40</v>
      </c>
      <c r="B13" s="6">
        <v>14</v>
      </c>
      <c r="C13" s="6">
        <v>13</v>
      </c>
      <c r="D13" s="46">
        <f>SUM(B13,C13)</f>
        <v>27</v>
      </c>
      <c r="E13" s="23"/>
    </row>
    <row r="14" spans="1:5" ht="29.25" customHeight="1">
      <c r="A14" s="49" t="s">
        <v>35</v>
      </c>
      <c r="B14" s="48">
        <v>12</v>
      </c>
      <c r="C14" s="6">
        <v>15</v>
      </c>
      <c r="D14" s="46">
        <f>SUM(B14,C14)</f>
        <v>27</v>
      </c>
      <c r="E14" s="23"/>
    </row>
    <row r="15" spans="1:5" ht="32.25" customHeight="1">
      <c r="A15" s="11" t="s">
        <v>46</v>
      </c>
      <c r="B15" s="47">
        <v>16</v>
      </c>
      <c r="C15" s="6">
        <v>12</v>
      </c>
      <c r="D15" s="46">
        <f>SUM(B15,C15)</f>
        <v>28</v>
      </c>
      <c r="E15" s="23"/>
    </row>
    <row r="16" spans="1:5" ht="27.75" customHeight="1">
      <c r="A16" s="11" t="s">
        <v>43</v>
      </c>
      <c r="B16" s="47">
        <v>15</v>
      </c>
      <c r="C16" s="6">
        <v>14</v>
      </c>
      <c r="D16" s="46">
        <f>SUM(B16,C16)</f>
        <v>29</v>
      </c>
      <c r="E16" s="23"/>
    </row>
    <row r="17" spans="1:5" ht="25.5" customHeight="1">
      <c r="A17" s="11" t="s">
        <v>51</v>
      </c>
      <c r="B17" s="47">
        <v>18</v>
      </c>
      <c r="C17" s="6">
        <v>17</v>
      </c>
      <c r="D17" s="46">
        <f>SUM(B17,C17)</f>
        <v>35</v>
      </c>
      <c r="E17" s="23"/>
    </row>
    <row r="18" spans="1:5" ht="27.75" customHeight="1">
      <c r="A18" s="11" t="s">
        <v>37</v>
      </c>
      <c r="B18" s="48">
        <v>13</v>
      </c>
      <c r="C18" s="6">
        <v>24</v>
      </c>
      <c r="D18" s="46">
        <f>SUM(B18,C18)</f>
        <v>37</v>
      </c>
      <c r="E18" s="23"/>
    </row>
    <row r="19" spans="1:5" ht="29.25">
      <c r="A19" s="11" t="s">
        <v>57</v>
      </c>
      <c r="B19" s="6">
        <v>20</v>
      </c>
      <c r="C19" s="6">
        <v>20</v>
      </c>
      <c r="D19" s="46">
        <f>SUM(B19,C19)</f>
        <v>40</v>
      </c>
      <c r="E19" s="23"/>
    </row>
    <row r="20" spans="1:5" ht="28.5" customHeight="1">
      <c r="A20" s="11" t="s">
        <v>67</v>
      </c>
      <c r="B20" s="48">
        <v>23</v>
      </c>
      <c r="C20" s="6">
        <v>20</v>
      </c>
      <c r="D20" s="46">
        <f>SUM(B20,C20)</f>
        <v>43</v>
      </c>
      <c r="E20" s="23"/>
    </row>
    <row r="21" spans="1:5" ht="33" customHeight="1">
      <c r="A21" s="11" t="s">
        <v>64</v>
      </c>
      <c r="B21" s="6">
        <v>22</v>
      </c>
      <c r="C21" s="6">
        <v>23</v>
      </c>
      <c r="D21" s="46">
        <f>SUM(B21,C21)</f>
        <v>45</v>
      </c>
      <c r="E21" s="23"/>
    </row>
    <row r="22" spans="1:5" ht="36" customHeight="1">
      <c r="A22" s="11" t="s">
        <v>83</v>
      </c>
      <c r="B22" s="47">
        <v>28</v>
      </c>
      <c r="C22" s="6">
        <v>18</v>
      </c>
      <c r="D22" s="46">
        <f>SUM(B22,C22)</f>
        <v>46</v>
      </c>
      <c r="E22" s="23"/>
    </row>
    <row r="23" spans="1:5" ht="33.75" customHeight="1">
      <c r="A23" s="11" t="s">
        <v>60</v>
      </c>
      <c r="B23" s="48">
        <v>21</v>
      </c>
      <c r="C23" s="6">
        <v>26</v>
      </c>
      <c r="D23" s="46">
        <f>SUM(B23,C23)</f>
        <v>47</v>
      </c>
      <c r="E23" s="23"/>
    </row>
    <row r="24" spans="1:5" ht="30.75" customHeight="1">
      <c r="A24" s="11" t="s">
        <v>54</v>
      </c>
      <c r="B24" s="6">
        <v>19</v>
      </c>
      <c r="C24" s="6">
        <v>28</v>
      </c>
      <c r="D24" s="46">
        <f>SUM(B24,C24)</f>
        <v>47</v>
      </c>
      <c r="E24" s="23"/>
    </row>
    <row r="25" spans="1:5" ht="28.5" customHeight="1">
      <c r="A25" s="11" t="s">
        <v>92</v>
      </c>
      <c r="B25" s="48">
        <v>31</v>
      </c>
      <c r="C25" s="6">
        <v>18</v>
      </c>
      <c r="D25" s="46">
        <f>SUM(B25,C25)</f>
        <v>49</v>
      </c>
      <c r="E25" s="23"/>
    </row>
    <row r="26" spans="1:5" ht="32.25" customHeight="1">
      <c r="A26" s="11" t="s">
        <v>70</v>
      </c>
      <c r="B26" s="47">
        <v>24</v>
      </c>
      <c r="C26" s="6">
        <v>25</v>
      </c>
      <c r="D26" s="46">
        <f>SUM(B26,C26)</f>
        <v>49</v>
      </c>
      <c r="E26" s="23"/>
    </row>
    <row r="27" spans="1:5" ht="33.75" customHeight="1">
      <c r="A27" s="11" t="s">
        <v>89</v>
      </c>
      <c r="B27" s="47">
        <v>30</v>
      </c>
      <c r="C27" s="6">
        <v>22</v>
      </c>
      <c r="D27" s="46">
        <f>SUM(B27,C27)</f>
        <v>52</v>
      </c>
      <c r="E27" s="23"/>
    </row>
    <row r="28" spans="1:5" ht="37.5" customHeight="1">
      <c r="A28" s="11" t="s">
        <v>73</v>
      </c>
      <c r="B28" s="50">
        <v>25</v>
      </c>
      <c r="C28" s="43">
        <v>29</v>
      </c>
      <c r="D28" s="51">
        <f>SUM(B28,C28)</f>
        <v>54</v>
      </c>
      <c r="E28" s="52"/>
    </row>
    <row r="29" spans="1:5" ht="37.5" customHeight="1">
      <c r="A29" s="11" t="s">
        <v>80</v>
      </c>
      <c r="B29" s="48">
        <v>27</v>
      </c>
      <c r="C29" s="6">
        <v>27</v>
      </c>
      <c r="D29" s="46">
        <f>SUM(B29,C29)</f>
        <v>54</v>
      </c>
      <c r="E29" s="23"/>
    </row>
    <row r="30" spans="1:5" ht="31.5" customHeight="1">
      <c r="A30" s="11" t="s">
        <v>86</v>
      </c>
      <c r="B30" s="47">
        <v>29</v>
      </c>
      <c r="C30" s="6">
        <v>30</v>
      </c>
      <c r="D30" s="46">
        <f>SUM(B30,C30)</f>
        <v>59</v>
      </c>
      <c r="E30" s="23"/>
    </row>
    <row r="31" spans="1:5" ht="39.75" customHeight="1">
      <c r="A31" s="11" t="s">
        <v>76</v>
      </c>
      <c r="B31" s="47">
        <v>26</v>
      </c>
      <c r="C31" s="6">
        <v>34</v>
      </c>
      <c r="D31" s="46">
        <f>SUM(B31,C31)</f>
        <v>60</v>
      </c>
      <c r="E31" s="23"/>
    </row>
    <row r="32" spans="1:5" ht="30.75" customHeight="1">
      <c r="A32" s="11" t="s">
        <v>95</v>
      </c>
      <c r="B32" s="6">
        <v>32</v>
      </c>
      <c r="C32" s="6">
        <v>32</v>
      </c>
      <c r="D32" s="46">
        <f>SUM(B32,C32)</f>
        <v>64</v>
      </c>
      <c r="E32" s="23"/>
    </row>
    <row r="33" spans="1:5" ht="33" customHeight="1">
      <c r="A33" s="11" t="s">
        <v>101</v>
      </c>
      <c r="B33" s="48">
        <v>34</v>
      </c>
      <c r="C33" s="6">
        <v>31</v>
      </c>
      <c r="D33" s="46">
        <f>SUM(B33,C33)</f>
        <v>65</v>
      </c>
      <c r="E33" s="23"/>
    </row>
    <row r="34" spans="1:5" ht="33" customHeight="1">
      <c r="A34" s="11" t="s">
        <v>98</v>
      </c>
      <c r="B34" s="6">
        <v>33</v>
      </c>
      <c r="C34" s="6">
        <v>35</v>
      </c>
      <c r="D34" s="46">
        <f>SUM(B34,C34)</f>
        <v>68</v>
      </c>
      <c r="E34" s="23"/>
    </row>
    <row r="35" spans="1:5" ht="33" customHeight="1">
      <c r="A35" s="11" t="s">
        <v>104</v>
      </c>
      <c r="B35" s="47">
        <v>35</v>
      </c>
      <c r="C35" s="6">
        <v>33</v>
      </c>
      <c r="D35" s="46">
        <f>SUM(B35,C35)</f>
        <v>68</v>
      </c>
      <c r="E35" s="2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E24"/>
  <sheetViews>
    <sheetView zoomScale="90" zoomScaleNormal="90" zoomScalePageLayoutView="0" workbookViewId="0" topLeftCell="A1">
      <selection activeCell="N8" sqref="N8"/>
    </sheetView>
  </sheetViews>
  <sheetFormatPr defaultColWidth="9.00390625" defaultRowHeight="12.75"/>
  <cols>
    <col min="1" max="1" width="23.421875" style="53" customWidth="1"/>
    <col min="2" max="2" width="20.28125" style="53" customWidth="1"/>
    <col min="3" max="3" width="22.7109375" style="53" customWidth="1"/>
    <col min="4" max="4" width="11.7109375" style="53" customWidth="1"/>
    <col min="5" max="5" width="9.140625" style="54" customWidth="1"/>
  </cols>
  <sheetData>
    <row r="1" spans="1:5" ht="51" customHeight="1" thickBot="1">
      <c r="A1" s="57"/>
      <c r="B1" s="57"/>
      <c r="C1" s="57"/>
      <c r="D1" s="57"/>
      <c r="E1" s="57"/>
    </row>
    <row r="2" spans="1:5" ht="49.5" customHeight="1" thickBot="1">
      <c r="A2" s="111" t="s">
        <v>3</v>
      </c>
      <c r="B2" s="112" t="s">
        <v>207</v>
      </c>
      <c r="C2" s="112" t="s">
        <v>209</v>
      </c>
      <c r="D2" s="112" t="s">
        <v>204</v>
      </c>
      <c r="E2" s="113" t="s">
        <v>205</v>
      </c>
    </row>
    <row r="3" spans="1:5" ht="30" customHeight="1">
      <c r="A3" s="77" t="s">
        <v>107</v>
      </c>
      <c r="B3" s="56">
        <v>1</v>
      </c>
      <c r="C3" s="37">
        <v>1</v>
      </c>
      <c r="D3" s="51">
        <f aca="true" t="shared" si="0" ref="D3:D24">SUM(B3:C3)</f>
        <v>2</v>
      </c>
      <c r="E3" s="52">
        <v>1</v>
      </c>
    </row>
    <row r="4" spans="1:5" ht="31.5" customHeight="1">
      <c r="A4" s="11" t="s">
        <v>17</v>
      </c>
      <c r="B4" s="55">
        <v>3</v>
      </c>
      <c r="C4" s="38">
        <v>7</v>
      </c>
      <c r="D4" s="46">
        <f t="shared" si="0"/>
        <v>10</v>
      </c>
      <c r="E4" s="23">
        <v>2</v>
      </c>
    </row>
    <row r="5" spans="1:5" ht="29.25" customHeight="1">
      <c r="A5" s="11" t="s">
        <v>26</v>
      </c>
      <c r="B5" s="55">
        <v>10</v>
      </c>
      <c r="C5" s="38">
        <v>3</v>
      </c>
      <c r="D5" s="46">
        <f t="shared" si="0"/>
        <v>13</v>
      </c>
      <c r="E5" s="23">
        <v>3</v>
      </c>
    </row>
    <row r="6" spans="1:5" ht="29.25" customHeight="1">
      <c r="A6" s="11" t="s">
        <v>43</v>
      </c>
      <c r="B6" s="55">
        <v>6</v>
      </c>
      <c r="C6" s="38">
        <v>8</v>
      </c>
      <c r="D6" s="46">
        <f>SUM(B6:C6)</f>
        <v>14</v>
      </c>
      <c r="E6" s="52"/>
    </row>
    <row r="7" spans="1:5" ht="31.5" customHeight="1">
      <c r="A7" s="11" t="s">
        <v>64</v>
      </c>
      <c r="B7" s="55">
        <v>9</v>
      </c>
      <c r="C7" s="6">
        <v>5</v>
      </c>
      <c r="D7" s="46">
        <f t="shared" si="0"/>
        <v>14</v>
      </c>
      <c r="E7" s="23"/>
    </row>
    <row r="8" spans="1:5" ht="33" customHeight="1">
      <c r="A8" s="11" t="s">
        <v>14</v>
      </c>
      <c r="B8" s="55">
        <v>5</v>
      </c>
      <c r="C8" s="38">
        <v>11</v>
      </c>
      <c r="D8" s="46">
        <f t="shared" si="0"/>
        <v>16</v>
      </c>
      <c r="E8" s="23"/>
    </row>
    <row r="9" spans="1:5" ht="33.75" customHeight="1">
      <c r="A9" s="11" t="s">
        <v>118</v>
      </c>
      <c r="B9" s="55">
        <v>8</v>
      </c>
      <c r="C9" s="38">
        <v>9</v>
      </c>
      <c r="D9" s="46">
        <f t="shared" si="0"/>
        <v>17</v>
      </c>
      <c r="E9" s="23"/>
    </row>
    <row r="10" spans="1:5" ht="36.75" customHeight="1">
      <c r="A10" s="11" t="s">
        <v>32</v>
      </c>
      <c r="B10" s="55">
        <v>11</v>
      </c>
      <c r="C10" s="38">
        <v>10</v>
      </c>
      <c r="D10" s="46">
        <f t="shared" si="0"/>
        <v>21</v>
      </c>
      <c r="E10" s="23"/>
    </row>
    <row r="11" spans="1:5" ht="38.25" customHeight="1">
      <c r="A11" s="11" t="s">
        <v>67</v>
      </c>
      <c r="B11" s="37">
        <v>20</v>
      </c>
      <c r="C11" s="37">
        <v>6</v>
      </c>
      <c r="D11" s="51">
        <f t="shared" si="0"/>
        <v>26</v>
      </c>
      <c r="E11" s="52"/>
    </row>
    <row r="12" spans="1:5" ht="37.5" customHeight="1">
      <c r="A12" s="11" t="s">
        <v>46</v>
      </c>
      <c r="B12" s="55">
        <v>11</v>
      </c>
      <c r="C12" s="6">
        <v>16</v>
      </c>
      <c r="D12" s="46">
        <f t="shared" si="0"/>
        <v>27</v>
      </c>
      <c r="E12" s="23"/>
    </row>
    <row r="13" spans="1:5" ht="32.25" customHeight="1">
      <c r="A13" s="11" t="s">
        <v>20</v>
      </c>
      <c r="B13" s="55">
        <v>15</v>
      </c>
      <c r="C13" s="38">
        <v>14</v>
      </c>
      <c r="D13" s="46">
        <f t="shared" si="0"/>
        <v>29</v>
      </c>
      <c r="E13" s="23"/>
    </row>
    <row r="14" spans="1:5" ht="30.75" customHeight="1">
      <c r="A14" s="11" t="s">
        <v>115</v>
      </c>
      <c r="B14" s="55">
        <v>7</v>
      </c>
      <c r="C14" s="38">
        <v>24</v>
      </c>
      <c r="D14" s="46">
        <f>SUM(B14:C14)</f>
        <v>31</v>
      </c>
      <c r="E14" s="52"/>
    </row>
    <row r="15" spans="1:5" ht="36" customHeight="1">
      <c r="A15" s="11" t="s">
        <v>130</v>
      </c>
      <c r="B15" s="55">
        <v>14</v>
      </c>
      <c r="C15" s="38">
        <v>17</v>
      </c>
      <c r="D15" s="46">
        <f t="shared" si="0"/>
        <v>31</v>
      </c>
      <c r="E15" s="23"/>
    </row>
    <row r="16" spans="1:5" ht="36" customHeight="1">
      <c r="A16" s="11" t="s">
        <v>104</v>
      </c>
      <c r="B16" s="55">
        <v>13</v>
      </c>
      <c r="C16" s="38">
        <v>20</v>
      </c>
      <c r="D16" s="46">
        <f t="shared" si="0"/>
        <v>33</v>
      </c>
      <c r="E16" s="23"/>
    </row>
    <row r="17" spans="1:5" ht="33.75" customHeight="1">
      <c r="A17" s="11" t="s">
        <v>98</v>
      </c>
      <c r="B17" s="55">
        <v>21</v>
      </c>
      <c r="C17" s="6">
        <v>12</v>
      </c>
      <c r="D17" s="46">
        <f t="shared" si="0"/>
        <v>33</v>
      </c>
      <c r="E17" s="23"/>
    </row>
    <row r="18" spans="1:5" ht="39" customHeight="1">
      <c r="A18" s="11" t="s">
        <v>101</v>
      </c>
      <c r="B18" s="55">
        <v>22</v>
      </c>
      <c r="C18" s="38">
        <v>13</v>
      </c>
      <c r="D18" s="46">
        <f t="shared" si="0"/>
        <v>35</v>
      </c>
      <c r="E18" s="23"/>
    </row>
    <row r="19" spans="1:5" ht="30" customHeight="1">
      <c r="A19" s="11" t="s">
        <v>70</v>
      </c>
      <c r="B19" s="38">
        <v>17</v>
      </c>
      <c r="C19" s="38">
        <v>19</v>
      </c>
      <c r="D19" s="46">
        <f t="shared" si="0"/>
        <v>36</v>
      </c>
      <c r="E19" s="52"/>
    </row>
    <row r="20" spans="1:5" ht="28.5" customHeight="1">
      <c r="A20" s="11" t="s">
        <v>140</v>
      </c>
      <c r="B20" s="38">
        <v>19</v>
      </c>
      <c r="C20" s="38">
        <v>18</v>
      </c>
      <c r="D20" s="46">
        <f t="shared" si="0"/>
        <v>37</v>
      </c>
      <c r="E20" s="23"/>
    </row>
    <row r="21" spans="1:5" ht="36.75" customHeight="1">
      <c r="A21" s="11" t="s">
        <v>37</v>
      </c>
      <c r="B21" s="55">
        <v>16</v>
      </c>
      <c r="C21" s="38">
        <v>23</v>
      </c>
      <c r="D21" s="46">
        <f>SUM(B21:C21)</f>
        <v>39</v>
      </c>
      <c r="E21" s="52"/>
    </row>
    <row r="22" spans="1:5" ht="25.5" customHeight="1">
      <c r="A22" s="11" t="s">
        <v>40</v>
      </c>
      <c r="B22" s="55">
        <v>18</v>
      </c>
      <c r="C22" s="38">
        <v>21</v>
      </c>
      <c r="D22" s="46">
        <f t="shared" si="0"/>
        <v>39</v>
      </c>
      <c r="E22" s="23"/>
    </row>
    <row r="23" spans="1:5" ht="30.75" customHeight="1">
      <c r="A23" s="11" t="s">
        <v>89</v>
      </c>
      <c r="B23" s="38">
        <v>24</v>
      </c>
      <c r="C23" s="6">
        <v>15</v>
      </c>
      <c r="D23" s="46">
        <f t="shared" si="0"/>
        <v>39</v>
      </c>
      <c r="E23" s="23"/>
    </row>
    <row r="24" spans="1:5" ht="25.5" customHeight="1">
      <c r="A24" s="11" t="s">
        <v>149</v>
      </c>
      <c r="B24" s="55">
        <v>23</v>
      </c>
      <c r="C24" s="38">
        <v>22</v>
      </c>
      <c r="D24" s="46">
        <f t="shared" si="0"/>
        <v>45</v>
      </c>
      <c r="E24" s="23"/>
    </row>
  </sheetData>
  <sheetProtection selectLockedCells="1" selectUnlockedCells="1"/>
  <mergeCells count="1">
    <mergeCell ref="A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Piret Seire</cp:lastModifiedBy>
  <dcterms:modified xsi:type="dcterms:W3CDTF">2018-09-13T19:40:28Z</dcterms:modified>
  <cp:category/>
  <cp:version/>
  <cp:contentType/>
  <cp:contentStatus/>
</cp:coreProperties>
</file>