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9"/>
  </bookViews>
  <sheets>
    <sheet name="Paide Vallimägi" sheetId="1" r:id="rId1"/>
    <sheet name="Öökulli" sheetId="2" r:id="rId2"/>
    <sheet name="Nõmmeküla" sheetId="3" r:id="rId3"/>
    <sheet name="Jäneda" sheetId="4" r:id="rId4"/>
    <sheet name="Rõõsa" sheetId="5" r:id="rId5"/>
    <sheet name="Türi" sheetId="6" r:id="rId6"/>
    <sheet name="Mägede" sheetId="7" r:id="rId7"/>
    <sheet name="M-Nõmme" sheetId="8" r:id="rId8"/>
    <sheet name="finaal" sheetId="9" r:id="rId9"/>
    <sheet name="Koond" sheetId="10" r:id="rId10"/>
  </sheets>
  <definedNames>
    <definedName name="A" localSheetId="5">'Türi'!$A$59</definedName>
    <definedName name="ALGAJAD" localSheetId="1">'Öökulli'!$A$2</definedName>
    <definedName name="DI" localSheetId="5">'Türi'!$A$40</definedName>
    <definedName name="DII" localSheetId="5">'Türi'!$A$54</definedName>
    <definedName name="HI" localSheetId="3">'Jäneda'!#REF!</definedName>
    <definedName name="HII" localSheetId="3">'Jäneda'!#REF!</definedName>
    <definedName name="HIII" localSheetId="3">'Jäneda'!#REF!</definedName>
    <definedName name="MI" localSheetId="5">'Türi'!$A$9</definedName>
    <definedName name="MII" localSheetId="5">'Türi'!#REF!</definedName>
    <definedName name="MIII" localSheetId="4">'Rõõsa'!#REF!</definedName>
    <definedName name="N" localSheetId="2">'Nõmmeküla'!#REF!</definedName>
    <definedName name="NI" localSheetId="2">'Nõmmeküla'!#REF!</definedName>
    <definedName name="NII" localSheetId="2">'Nõmmeküla'!#REF!</definedName>
    <definedName name="RADA1" localSheetId="1">'Öökulli'!$A$58</definedName>
    <definedName name="RADA2" localSheetId="1">'Öökulli'!#REF!</definedName>
    <definedName name="RADA3" localSheetId="1">'Öökulli'!$A$116</definedName>
    <definedName name="RADA4" localSheetId="1">'Öökulli'!$A$139</definedName>
    <definedName name="RADA5" localSheetId="5">'Türi'!$A$98</definedName>
    <definedName name="VABA" localSheetId="1">'Öökulli'!$A$94</definedName>
    <definedName name="VALIK" localSheetId="4">'Rõõsa'!#REF!</definedName>
  </definedNames>
  <calcPr fullCalcOnLoad="1"/>
</workbook>
</file>

<file path=xl/sharedStrings.xml><?xml version="1.0" encoding="utf-8"?>
<sst xmlns="http://schemas.openxmlformats.org/spreadsheetml/2006/main" count="1183" uniqueCount="909">
  <si>
    <t xml:space="preserve">  3.14170 Elo Piir                  Paide       02:05:52</t>
  </si>
  <si>
    <t>Kokku 63 osalejat</t>
  </si>
  <si>
    <t>VELLO VAHER</t>
  </si>
  <si>
    <t>RAUL HINDOV</t>
  </si>
  <si>
    <t>RÜNNO SULG</t>
  </si>
  <si>
    <t>INDREK BERGMANN</t>
  </si>
  <si>
    <t>MARJE VIIRMANN</t>
  </si>
  <si>
    <t>JAANA OLVET</t>
  </si>
  <si>
    <t>EVELY KAASIKU</t>
  </si>
  <si>
    <t>TRIINA-BRITT PREDEN</t>
  </si>
  <si>
    <t>MARTA OLVET</t>
  </si>
  <si>
    <t>ÜLLE KADAK</t>
  </si>
  <si>
    <t>MAIRE LIMBERG</t>
  </si>
  <si>
    <t>MARIKA KIRSSPUU</t>
  </si>
  <si>
    <t>ÜLO VIRU</t>
  </si>
  <si>
    <t>ARNE SAMMEL</t>
  </si>
  <si>
    <t>AARE LIMBERG</t>
  </si>
  <si>
    <t>Korraldaja : Tiit Poopuu</t>
  </si>
  <si>
    <t>Rajameister : Tiit Poopuu</t>
  </si>
  <si>
    <t>MI Rada (1): 15 KP 5.85 km ^</t>
  </si>
  <si>
    <t xml:space="preserve">  1. 3340 Kaarel Kallas             Lehola      00:45:03</t>
  </si>
  <si>
    <t xml:space="preserve">  2. 1243 Margus Marrandi           JOKA        00:45:35</t>
  </si>
  <si>
    <t xml:space="preserve">  3. 1075 Argo Loo                  JOKA        00:46:39</t>
  </si>
  <si>
    <t xml:space="preserve">  4. 1234 Sven Rea                  MARU        00:49:44</t>
  </si>
  <si>
    <t xml:space="preserve">  6. 4274 Mati Tikerpuu             ÕTP         01:03:40</t>
  </si>
  <si>
    <t xml:space="preserve">  7.12789 Hindrek Nokkur            SK Rõõsa    01:39:37</t>
  </si>
  <si>
    <t xml:space="preserve">    10450 Ilmar Udam                JOKA        DQ      </t>
  </si>
  <si>
    <t>M40 Rada (1): 15 KP 5.85 km ^</t>
  </si>
  <si>
    <t xml:space="preserve">  1.  240 Rein Rooni                Orvand      00:49:36</t>
  </si>
  <si>
    <t xml:space="preserve">  2. 2539 Ülo Viru                  Orvand      00:49:40</t>
  </si>
  <si>
    <t xml:space="preserve">  3. 1383 Enn Jaama                 Peko        00:52:43</t>
  </si>
  <si>
    <t xml:space="preserve">  4. 5372 Raul Laas                 JOKA        00:57:10</t>
  </si>
  <si>
    <t xml:space="preserve">  5.  287 Kalle Luuk                LUS         00:58:32</t>
  </si>
  <si>
    <t xml:space="preserve">  6. 7538 Gert Saamann              JOKA        01:04:07</t>
  </si>
  <si>
    <t xml:space="preserve">  7. 6794 Mati Tatrik               Koeru SK    01:05:25</t>
  </si>
  <si>
    <t xml:space="preserve">  8.  884 Ahto Karu                 JOKA        01:13:54</t>
  </si>
  <si>
    <t xml:space="preserve">  9.  832 Tiit Olju                 Orvand      01:21:23</t>
  </si>
  <si>
    <t>NI Rada (2): 12 KP 4.46 km ^</t>
  </si>
  <si>
    <t xml:space="preserve">  1. 1250 Siiri Poopuu              JOKA        00:57:05</t>
  </si>
  <si>
    <t xml:space="preserve">  2. 1361 Triina-Britt Preden       TON         00:57:08</t>
  </si>
  <si>
    <t xml:space="preserve">  3. 3119 Tiina Talisoo             Harju KEK   01:00:56</t>
  </si>
  <si>
    <t xml:space="preserve">  4. 2537 Eha Tolm                  Orvand      01:08:03</t>
  </si>
  <si>
    <t xml:space="preserve">  5.10175 Anne Metssalu             JOKA        01:09:34</t>
  </si>
  <si>
    <t xml:space="preserve">  6. 7138 Anu Pallon                JOKA        01:13:31</t>
  </si>
  <si>
    <t xml:space="preserve">  7. 3276 Rutti Räbovoitra          MARU        01:14:25</t>
  </si>
  <si>
    <t xml:space="preserve">  8. 9919 Pille Lainemäe            JOKA        01:34:16</t>
  </si>
  <si>
    <t xml:space="preserve">  9.11404 Maret Karu                JOKA        01:43:46</t>
  </si>
  <si>
    <t xml:space="preserve"> 10.13709 Tiina Kivimäe             Paide       01:54:33</t>
  </si>
  <si>
    <t xml:space="preserve">      183 Marje Viirmann            Harju KEK   DQ      </t>
  </si>
  <si>
    <t>MII Rada (2): 12 KP 4.46 km ^</t>
  </si>
  <si>
    <t xml:space="preserve">  1. 7364 Jorma Valge               JOKA        00:37:44</t>
  </si>
  <si>
    <t xml:space="preserve">  2. 7372 Martin Liidlein           JOKA        00:53:28</t>
  </si>
  <si>
    <t xml:space="preserve">  3. 7167 Lauri Lainemäe            JOKA        00:57:51</t>
  </si>
  <si>
    <t xml:space="preserve">  4. 7166 Harri Lainemäe            JOKA        00:58:21</t>
  </si>
  <si>
    <t>M50 Rada (2): 12 KP 4.46 km ^</t>
  </si>
  <si>
    <t xml:space="preserve">  1.  361 Paul Poopuu               JOKA        00:49:10</t>
  </si>
  <si>
    <t xml:space="preserve">  2. 9038 Heino Rebane              Orvand      00:51:25</t>
  </si>
  <si>
    <t xml:space="preserve">  3.   73 Kalmer Keevend            JOKA        00:52:45</t>
  </si>
  <si>
    <t xml:space="preserve">  4.   70 Aimur Raudsepp            JOKA        00:57:35</t>
  </si>
  <si>
    <t xml:space="preserve">    10977 Arved Mägi                Türi        DQ      </t>
  </si>
  <si>
    <t>NII Rada (3): 8 KP 3.03 km ^</t>
  </si>
  <si>
    <t xml:space="preserve">  1. 6315 Kelli Marie Jaama         Vanalinna   00:34:52</t>
  </si>
  <si>
    <t xml:space="preserve">  2.   69 Lea Tusis                 Türi        00:37:55</t>
  </si>
  <si>
    <t xml:space="preserve">  3. 6696 Maive Leif                JOKA        00:51:47</t>
  </si>
  <si>
    <t>MIII Rada (3): 8 KP 3.03 km ^</t>
  </si>
  <si>
    <t xml:space="preserve">  1. 6558 Rando Marrandi            JOKA        00:22:29</t>
  </si>
  <si>
    <t xml:space="preserve">  2.11309 Martin Sulg               JOKA        00:27:10</t>
  </si>
  <si>
    <t>A Rada (4): 5 KP 2.06 km ^</t>
  </si>
  <si>
    <t>Mustla-Nõmme, 7.09.2010</t>
  </si>
  <si>
    <t xml:space="preserve">  5.  891 Priit Poopuu               JOKA        01:01:15</t>
  </si>
  <si>
    <t xml:space="preserve">  1.14171 Karl Järva                Türi        00:22:13</t>
  </si>
  <si>
    <t xml:space="preserve">  2.    0 Jasper Ainjärv            Türi        00:22:19</t>
  </si>
  <si>
    <t xml:space="preserve">  3.    0 Silvar Saar               Türi        00:22:23</t>
  </si>
  <si>
    <t xml:space="preserve">  4.10857 Olle Jaama                            00:26:57</t>
  </si>
  <si>
    <t xml:space="preserve">  5. 3276 Bert-Joosep Panker        MARU        00:27:13</t>
  </si>
  <si>
    <t xml:space="preserve">  6. 2685 Brigitte Panker           MARU        00:27:20</t>
  </si>
  <si>
    <t xml:space="preserve">  7. 3967 Tea Rea                               00:29:46</t>
  </si>
  <si>
    <t xml:space="preserve">  8.12626 Mehis Udam                Albu v      00:52:23</t>
  </si>
  <si>
    <t xml:space="preserve">  9.14950 Maanus Udam               Albu v      00:53:31</t>
  </si>
  <si>
    <t xml:space="preserve">        0 Martin Rambi                          DQ      </t>
  </si>
  <si>
    <t xml:space="preserve">        0 Rasmus Päeva                          DQ      </t>
  </si>
  <si>
    <t>Kokku 54 osalejat</t>
  </si>
  <si>
    <t>KELLI MARIE JAAMA</t>
  </si>
  <si>
    <t>PRIIT POOPUU</t>
  </si>
  <si>
    <t>MATI TIKERPUU</t>
  </si>
  <si>
    <t>ENN JAAMA</t>
  </si>
  <si>
    <t>KALLE LUUK</t>
  </si>
  <si>
    <t>SILVAR SAAR</t>
  </si>
  <si>
    <t>OLLE JAAMA</t>
  </si>
  <si>
    <t>MARTIN RAMBI</t>
  </si>
  <si>
    <t>RASMUS PÄEVA</t>
  </si>
  <si>
    <t>JANA OLONEN</t>
  </si>
  <si>
    <t>Rajameister: Kalmer Keevend</t>
  </si>
  <si>
    <t>Suunateade</t>
  </si>
  <si>
    <t>Suund</t>
  </si>
  <si>
    <t>Labürint</t>
  </si>
  <si>
    <t>Võistkonna aeg</t>
  </si>
  <si>
    <t>Koht</t>
  </si>
  <si>
    <t>Ain-Alar Juhanson</t>
  </si>
  <si>
    <t>Kristjan Trossmann</t>
  </si>
  <si>
    <t>Rita Ojala</t>
  </si>
  <si>
    <t>Argo Loo</t>
  </si>
  <si>
    <t>Kaarel Kallas</t>
  </si>
  <si>
    <t>Katrin Puusepp</t>
  </si>
  <si>
    <t>Üksikvõistlejad</t>
  </si>
  <si>
    <t>Ragnar Kaarneem</t>
  </si>
  <si>
    <t>Arko Vask</t>
  </si>
  <si>
    <t>Kaido Kivi</t>
  </si>
  <si>
    <t>Türil, 24.10.2010</t>
  </si>
  <si>
    <t>1.8 km, 8 KP-d +</t>
  </si>
  <si>
    <t>0.1 km, 6-7 KP-d</t>
  </si>
  <si>
    <t>Järvamaa orienteerumisteisipäevak.</t>
  </si>
  <si>
    <t>nr.</t>
  </si>
  <si>
    <t>Nimi</t>
  </si>
  <si>
    <t>Klubi</t>
  </si>
  <si>
    <t>Tulemus</t>
  </si>
  <si>
    <t>Margus Marrandi</t>
  </si>
  <si>
    <t>Gert Saamann</t>
  </si>
  <si>
    <t>Allan Anniste</t>
  </si>
  <si>
    <t>Raul Laas</t>
  </si>
  <si>
    <t>Mati Tatrik</t>
  </si>
  <si>
    <t>Ahto Karu</t>
  </si>
  <si>
    <t>Kalmer Keevend</t>
  </si>
  <si>
    <t>Anu Pallon</t>
  </si>
  <si>
    <t>Lauri Lainemäe</t>
  </si>
  <si>
    <t>Aimur Raudsepp</t>
  </si>
  <si>
    <t>Pille Lainemäe</t>
  </si>
  <si>
    <t>Aile Neihaus</t>
  </si>
  <si>
    <t>Maret Karu</t>
  </si>
  <si>
    <t>Jorma Valge</t>
  </si>
  <si>
    <t>A</t>
  </si>
  <si>
    <t>Rando Marrandi</t>
  </si>
  <si>
    <t>Martin Sulg</t>
  </si>
  <si>
    <t>VALIK</t>
  </si>
  <si>
    <t>Punkte</t>
  </si>
  <si>
    <t>Kaido Reiman</t>
  </si>
  <si>
    <t>Arved Mägi</t>
  </si>
  <si>
    <t>Türi</t>
  </si>
  <si>
    <t>JÄRVAMAA TEISIPÄEVAK NR.2</t>
  </si>
  <si>
    <t>V</t>
  </si>
  <si>
    <t>KP-d</t>
  </si>
  <si>
    <t>I</t>
  </si>
  <si>
    <t>II</t>
  </si>
  <si>
    <t>Siiri Poopuu</t>
  </si>
  <si>
    <t>III</t>
  </si>
  <si>
    <t>Paide</t>
  </si>
  <si>
    <t>Maive Leif</t>
  </si>
  <si>
    <t>Paul Poopuu</t>
  </si>
  <si>
    <t>Martin Liidlein</t>
  </si>
  <si>
    <t>KOMPLEKSARVESTUS</t>
  </si>
  <si>
    <t>IV</t>
  </si>
  <si>
    <t>VI</t>
  </si>
  <si>
    <t>VII</t>
  </si>
  <si>
    <t>VIII</t>
  </si>
  <si>
    <t>KOKKU</t>
  </si>
  <si>
    <t>KOHT</t>
  </si>
  <si>
    <t>ALGAJAD</t>
  </si>
  <si>
    <t>OSAVÕTJAD</t>
  </si>
  <si>
    <t>Tiina Kivimäe</t>
  </si>
  <si>
    <t>Piret Karu</t>
  </si>
  <si>
    <t>Keskm.</t>
  </si>
  <si>
    <t>JÄRVAMAA TEISIPÄEVAKUTE LÕPETAMINE</t>
  </si>
  <si>
    <t>Tene Must</t>
  </si>
  <si>
    <t>Finaal</t>
  </si>
  <si>
    <t>N I</t>
  </si>
  <si>
    <t>N II</t>
  </si>
  <si>
    <t>M I</t>
  </si>
  <si>
    <t>M II</t>
  </si>
  <si>
    <t>M III</t>
  </si>
  <si>
    <t>M 40</t>
  </si>
  <si>
    <t>M 50</t>
  </si>
  <si>
    <t>Kokku</t>
  </si>
  <si>
    <t>Klubi/KOV</t>
  </si>
  <si>
    <t xml:space="preserve"> </t>
  </si>
  <si>
    <t>Tiit Poopuu</t>
  </si>
  <si>
    <t>Lea Tusis</t>
  </si>
  <si>
    <t>Valikorienteerumine</t>
  </si>
  <si>
    <t>JRK</t>
  </si>
  <si>
    <t>M40</t>
  </si>
  <si>
    <t>VÕISTLEJA</t>
  </si>
  <si>
    <t>AEG</t>
  </si>
  <si>
    <t>TRAHV</t>
  </si>
  <si>
    <t>MI</t>
  </si>
  <si>
    <t>NI</t>
  </si>
  <si>
    <t>M50</t>
  </si>
  <si>
    <t>NII</t>
  </si>
  <si>
    <t>MIII</t>
  </si>
  <si>
    <t>MII</t>
  </si>
  <si>
    <t>Korraldaja : JOKA</t>
  </si>
  <si>
    <t xml:space="preserve">  # NR    Nimi                      Klubi       Tulemus </t>
  </si>
  <si>
    <t>Korraldaja : OK ORVAND</t>
  </si>
  <si>
    <t>Rajameister : REIN ROONI</t>
  </si>
  <si>
    <t xml:space="preserve">###   NR  Nimi                      Klubi       Tulemus                </t>
  </si>
  <si>
    <t xml:space="preserve">###   NR  Nimi                      Klubi       Tulemus  </t>
  </si>
  <si>
    <t>Kokku 68 osalejat</t>
  </si>
  <si>
    <t>Punktid</t>
  </si>
  <si>
    <t>Rajameister : Kalju Toomas</t>
  </si>
  <si>
    <t>Jana Olonen</t>
  </si>
  <si>
    <t>Olavi Allase</t>
  </si>
  <si>
    <t>59.17</t>
  </si>
  <si>
    <t>Öökulli päevak</t>
  </si>
  <si>
    <t xml:space="preserve">  1.    0 Kerttu-Killu Grenman      Orvand      01:06:30</t>
  </si>
  <si>
    <t xml:space="preserve">  1.12383 Anni-Maria Raja           Orvand      01:06:30</t>
  </si>
  <si>
    <t xml:space="preserve">  1. 1075 Argo Loo                  JOKA        00:29:27</t>
  </si>
  <si>
    <t xml:space="preserve">  2. 4347 Tarmo Tolm                Orvand      00:32:44</t>
  </si>
  <si>
    <t xml:space="preserve">  3.12605 Kaupo Kaljumets                       00:37:50</t>
  </si>
  <si>
    <t xml:space="preserve">  4. 6863 Sven-Erik Rebane          Orvand      00:39:03</t>
  </si>
  <si>
    <t xml:space="preserve">  5.10178 Kaido Reiman              Metsäliitt  00:46:54</t>
  </si>
  <si>
    <t xml:space="preserve">  1. 4102 Tenno Alamaa              Orvand      00:28:22</t>
  </si>
  <si>
    <t xml:space="preserve">  2.  837 Urmas Tammemäe            Orvand      00:37:40</t>
  </si>
  <si>
    <t xml:space="preserve">  3. 7538 Gert Saamann              JOKA        00:38:44</t>
  </si>
  <si>
    <t xml:space="preserve">  4. 2685 Raivo Panker              MARU        00:39:55</t>
  </si>
  <si>
    <t xml:space="preserve">  5. 7908 Jüri Kõiv                 Orvand      00:43:02</t>
  </si>
  <si>
    <t xml:space="preserve">  6.  361 Paul Poopuu               JOKA        00:44:14</t>
  </si>
  <si>
    <t xml:space="preserve">  7.  884 Ahto Karu                 JOKA        00:48:25</t>
  </si>
  <si>
    <t xml:space="preserve">  1. 5372 Raul Laas                 JOKA        00:30:44</t>
  </si>
  <si>
    <t xml:space="preserve">  2.   73 Kalmer Keevend            JOKA        00:31:54</t>
  </si>
  <si>
    <t xml:space="preserve">  3. 9038 Heino Rebane              Orvand      00:33:40</t>
  </si>
  <si>
    <t xml:space="preserve">  4.  832 Tiit Olju                 Orvand      00:33:47</t>
  </si>
  <si>
    <t xml:space="preserve">  5.10977 Arved Mägi                            00:34:31</t>
  </si>
  <si>
    <t xml:space="preserve">  6. 3256 Aavo Kergand              Orvand      00:36:05</t>
  </si>
  <si>
    <t xml:space="preserve">  7.   70 Aimur Raudsepp            JOKA        00:36:27</t>
  </si>
  <si>
    <t xml:space="preserve">  8.  835 Paul Aug                  Orvand      00:41:02</t>
  </si>
  <si>
    <t xml:space="preserve">  9.10319 Heino Laiapea             Orvand      01:04:26</t>
  </si>
  <si>
    <t xml:space="preserve">  1. 7372 Martin Liidlein           Joka        00:30:00</t>
  </si>
  <si>
    <t xml:space="preserve">  2. 7166 Harri Lainemäe            JOKA        00:30:21</t>
  </si>
  <si>
    <t xml:space="preserve">  3. 6558 Rando Marrandi            JOKA        00:34:56</t>
  </si>
  <si>
    <t xml:space="preserve">  4. 7370 Olavi Allase              Joka        00:44:28</t>
  </si>
  <si>
    <t xml:space="preserve">  1. 4198 Triinu Rooni              Orvand      00:34:00</t>
  </si>
  <si>
    <t xml:space="preserve">  2. 3276 Rutti Räbovoitra          MARU        00:36:05</t>
  </si>
  <si>
    <t xml:space="preserve">  3. 4285 Marelle Sulg              Orvand      00:38:34</t>
  </si>
  <si>
    <t xml:space="preserve">  4. 3780 Britta Panker             Ilves       00:40:37</t>
  </si>
  <si>
    <t xml:space="preserve">  5. 9919 Pille Lainemäe            JOKA        00:47:00</t>
  </si>
  <si>
    <t xml:space="preserve">  6. 3883 Anne Pesti                Orvand      00:50:54</t>
  </si>
  <si>
    <t xml:space="preserve">  7.10175 Anne Metssalu             JOKA        00:52:20</t>
  </si>
  <si>
    <t xml:space="preserve">  8.14170 Elo Piir                              00:52:28</t>
  </si>
  <si>
    <t xml:space="preserve">  9. 9124 Tiia Elvre                Orvand      00:54:09</t>
  </si>
  <si>
    <t xml:space="preserve"> 10. 7138 Anu Pallon                JOKA        00:55:04</t>
  </si>
  <si>
    <t xml:space="preserve"> 11.14172 Gerli Aimla                           01:18:04</t>
  </si>
  <si>
    <t xml:space="preserve">  1. 9123 Taimo Nurmetu             Orvand      00:19:18</t>
  </si>
  <si>
    <t xml:space="preserve">  2.13926 Gert Apri                 Orvand      00:24:35</t>
  </si>
  <si>
    <t xml:space="preserve">  3.14171 Karl Järva                Joka        00:34:57</t>
  </si>
  <si>
    <t xml:space="preserve">  1. 2480 Ene Sulg                  Orvand      00:18:17</t>
  </si>
  <si>
    <t xml:space="preserve">  2.  970 Rita Ojala                JOKA        00:18:46</t>
  </si>
  <si>
    <t xml:space="preserve">  3. 1250 Siiri Poopuu              JOKA        00:20:11</t>
  </si>
  <si>
    <t xml:space="preserve">  4. 2537 Eha Tolm                  Orvand      00:21:00</t>
  </si>
  <si>
    <t xml:space="preserve">  5.11404 Maret Karu                JOKA        00:27:35</t>
  </si>
  <si>
    <t xml:space="preserve">       69 Lea Tusis                             DQ      </t>
  </si>
  <si>
    <t xml:space="preserve">  1. 5484 Sigrid Ruul               JOKA        00:45:21 17p</t>
  </si>
  <si>
    <t xml:space="preserve">  2.  306 Rein Küttim               Orion       00:58:57 16p</t>
  </si>
  <si>
    <t xml:space="preserve">  3. 7369 Erki Salla                Joka        00:30:17 10p</t>
  </si>
  <si>
    <t xml:space="preserve">  4.   69 Lea Tusis                             00:22:46 9p</t>
  </si>
  <si>
    <t xml:space="preserve">  5. 4157 Karin Alamaa              Orvand      00:23:56 9p</t>
  </si>
  <si>
    <t>MI , 4,40km , 21 KP</t>
  </si>
  <si>
    <t xml:space="preserve">NI , 3,40 km , 16 KP  </t>
  </si>
  <si>
    <t xml:space="preserve">[#1] [#2] [#3] [#4] </t>
  </si>
  <si>
    <t>MII , 3,40km , 16 KP</t>
  </si>
  <si>
    <t>Rajad : MI , M40 , NI , MII , M50 , NII , MIII , A</t>
  </si>
  <si>
    <t>M40 , 4,40km , 21 KP</t>
  </si>
  <si>
    <t>M50 , 3,40km , 16 KP</t>
  </si>
  <si>
    <t xml:space="preserve">NII , 2,10km , 10 KP </t>
  </si>
  <si>
    <t>MIII , 2,10km , 10 KP</t>
  </si>
  <si>
    <t xml:space="preserve">  6. 5444 Marie Tammemäe            Orvand      00:29:53</t>
  </si>
  <si>
    <t xml:space="preserve">  7. 3070 Anu Rooni                 Orvand      00:35:10</t>
  </si>
  <si>
    <t xml:space="preserve">  8. 6696 Maive Leif                JOKA        00:36:49</t>
  </si>
  <si>
    <t>ALGAJAD , 1,50km , 6 KP</t>
  </si>
  <si>
    <t>KOKKU 54 osalejat</t>
  </si>
  <si>
    <t>Rajameister: Argo Loo</t>
  </si>
  <si>
    <t>27.04.2010 , Paide Vallimägi</t>
  </si>
  <si>
    <t>56.37</t>
  </si>
  <si>
    <t>60.50</t>
  </si>
  <si>
    <t>58.20</t>
  </si>
  <si>
    <t>Türi G</t>
  </si>
  <si>
    <t>59.06</t>
  </si>
  <si>
    <t>58.50</t>
  </si>
  <si>
    <t>60.55</t>
  </si>
  <si>
    <t>56.30</t>
  </si>
  <si>
    <t>Koeru SK</t>
  </si>
  <si>
    <t>56.40</t>
  </si>
  <si>
    <t xml:space="preserve">TMG </t>
  </si>
  <si>
    <t>60.57</t>
  </si>
  <si>
    <t>57.41</t>
  </si>
  <si>
    <t>57.43</t>
  </si>
  <si>
    <t>64.17</t>
  </si>
  <si>
    <t>59.19</t>
  </si>
  <si>
    <t xml:space="preserve">Margus Laanep </t>
  </si>
  <si>
    <t>49.20</t>
  </si>
  <si>
    <t>68.10</t>
  </si>
  <si>
    <t>TMG</t>
  </si>
  <si>
    <t>58.46</t>
  </si>
  <si>
    <t>77.21</t>
  </si>
  <si>
    <t>JKHK</t>
  </si>
  <si>
    <t>77.23</t>
  </si>
  <si>
    <t>Keijo Lusti</t>
  </si>
  <si>
    <t>58.05</t>
  </si>
  <si>
    <t>Tõnis Toom</t>
  </si>
  <si>
    <t>Viljandi VPK</t>
  </si>
  <si>
    <t>51.05</t>
  </si>
  <si>
    <t>66.37</t>
  </si>
  <si>
    <t>Gerli Aimla</t>
  </si>
  <si>
    <t>67.57</t>
  </si>
  <si>
    <t>57.02</t>
  </si>
  <si>
    <t>54.50</t>
  </si>
  <si>
    <t>55.18</t>
  </si>
  <si>
    <t>59.45</t>
  </si>
  <si>
    <t>55.15</t>
  </si>
  <si>
    <t>55.17</t>
  </si>
  <si>
    <t>Katrin Karu</t>
  </si>
  <si>
    <t>JOKA</t>
  </si>
  <si>
    <t>54.55</t>
  </si>
  <si>
    <t>54.57</t>
  </si>
  <si>
    <t>56.45</t>
  </si>
  <si>
    <t>Paula Kivimäe</t>
  </si>
  <si>
    <t>57.07</t>
  </si>
  <si>
    <t>57.11</t>
  </si>
  <si>
    <t>Anne Metsalu</t>
  </si>
  <si>
    <t>60.15</t>
  </si>
  <si>
    <t>Elo Piir</t>
  </si>
  <si>
    <t>60.17</t>
  </si>
  <si>
    <t>59.07</t>
  </si>
  <si>
    <t>Gert Valdsalu/Taavi Rudi</t>
  </si>
  <si>
    <t>57.50</t>
  </si>
  <si>
    <t>Kalvi Pokk/ Mart Ojala</t>
  </si>
  <si>
    <t>57.00</t>
  </si>
  <si>
    <t>Liis Salla/Triin Põldpuu</t>
  </si>
  <si>
    <t>49.50</t>
  </si>
  <si>
    <t>Teevi Pärn/Mailis Metslaid</t>
  </si>
  <si>
    <t>49.55</t>
  </si>
  <si>
    <t>Risto Kadalipp/Rauno Sepp</t>
  </si>
  <si>
    <t>55.10</t>
  </si>
  <si>
    <t>Erki Salla/Karl Järva</t>
  </si>
  <si>
    <t>55.12</t>
  </si>
  <si>
    <t>Franz Murula/Sander Saar</t>
  </si>
  <si>
    <t>62.50</t>
  </si>
  <si>
    <t>Timo Tuulis/Jasper Rainjärv</t>
  </si>
  <si>
    <t>55.14</t>
  </si>
  <si>
    <t>Marina Jaanu/Maris Metslaid</t>
  </si>
  <si>
    <t>Merilin Ehamäe / Säsil Rammo</t>
  </si>
  <si>
    <t>52.25</t>
  </si>
  <si>
    <t>Edgar Toimelaja/Mattias Märka</t>
  </si>
  <si>
    <t>53.19</t>
  </si>
  <si>
    <t>Kaspar Lepper/Rauno Mäger</t>
  </si>
  <si>
    <t>56.00</t>
  </si>
  <si>
    <t>Kristjan Sardis/Lauri Mäepalu</t>
  </si>
  <si>
    <t>Paide G</t>
  </si>
  <si>
    <t>114.16</t>
  </si>
  <si>
    <t>Kokku 64 osalejat</t>
  </si>
  <si>
    <t>JÄRVAMAA  ORIENTEERUMISPÄEVAKUD  2010</t>
  </si>
  <si>
    <t>SIIRI POOPUU</t>
  </si>
  <si>
    <t>GERLI AIMLA</t>
  </si>
  <si>
    <t>PILLE LAINEMÄE</t>
  </si>
  <si>
    <t>ANU PALLON</t>
  </si>
  <si>
    <t>PAULA KIVIMÄE</t>
  </si>
  <si>
    <t>TIINA KIVIMÄE</t>
  </si>
  <si>
    <t>ANNE METSSALU</t>
  </si>
  <si>
    <t>ELO PIIR</t>
  </si>
  <si>
    <t>MAIVE LEIF</t>
  </si>
  <si>
    <t>LEA TUSIS</t>
  </si>
  <si>
    <t>AILE NEIHAUS</t>
  </si>
  <si>
    <t>KATRIN KARU</t>
  </si>
  <si>
    <t>PIRET KARU</t>
  </si>
  <si>
    <t>MARET KARU</t>
  </si>
  <si>
    <t>TENE MUST</t>
  </si>
  <si>
    <t>TIIT POOPUU</t>
  </si>
  <si>
    <t>MARGUS MARRANDI</t>
  </si>
  <si>
    <t>MARGUS LAANEP</t>
  </si>
  <si>
    <t>KAIDO REIMAN</t>
  </si>
  <si>
    <t>JORMA VALGE</t>
  </si>
  <si>
    <t>MARTIN LIIDLEIN</t>
  </si>
  <si>
    <t>OLAVI ALLASE</t>
  </si>
  <si>
    <t>RANDO MARRANDI</t>
  </si>
  <si>
    <t>MARTIN SULG</t>
  </si>
  <si>
    <t>LAURI LAINEMÄE</t>
  </si>
  <si>
    <t>KEIJO LUSTI</t>
  </si>
  <si>
    <t>TÕNIS TOOM</t>
  </si>
  <si>
    <t>GERT SAAMANN</t>
  </si>
  <si>
    <t>ALLAN ANNISTE</t>
  </si>
  <si>
    <t>MATI TATRIK</t>
  </si>
  <si>
    <t>RAUL LAAS</t>
  </si>
  <si>
    <t>ARVED MÄGI</t>
  </si>
  <si>
    <t>AHTO KARU</t>
  </si>
  <si>
    <t>AIMUR RAUDSEPP</t>
  </si>
  <si>
    <t>PAUL POOPUU</t>
  </si>
  <si>
    <t>KALMER KEEVEND</t>
  </si>
  <si>
    <t>GERT VALDSALU</t>
  </si>
  <si>
    <t>TAAVI RUDI</t>
  </si>
  <si>
    <t>KALVI POKK</t>
  </si>
  <si>
    <t>MART OJALA</t>
  </si>
  <si>
    <t>LIIS SALLA</t>
  </si>
  <si>
    <t>TRIIN PÕLDPÜÜ</t>
  </si>
  <si>
    <t>TEEVI PÄRN</t>
  </si>
  <si>
    <t>MAILIS METSLAID</t>
  </si>
  <si>
    <t>RISTO KADALIPP</t>
  </si>
  <si>
    <t>RAUNO SEPP</t>
  </si>
  <si>
    <t>ERKI SALLA</t>
  </si>
  <si>
    <t>KARL JÄRVA</t>
  </si>
  <si>
    <t>FRANZ MURULA</t>
  </si>
  <si>
    <t>SANDER SAAR</t>
  </si>
  <si>
    <t>TIMO TUULIS</t>
  </si>
  <si>
    <t>MARINA JAAKU</t>
  </si>
  <si>
    <t>MARIS METSLAID</t>
  </si>
  <si>
    <t>MERILIN EHAMÄE</t>
  </si>
  <si>
    <t>SÄSIL RAMMO</t>
  </si>
  <si>
    <t>EDGAR TOIMETAJA</t>
  </si>
  <si>
    <t>MATTIAS MÄRKA</t>
  </si>
  <si>
    <t>KASPAR LEPPER</t>
  </si>
  <si>
    <t>RAUNO MÄGER</t>
  </si>
  <si>
    <t>KRISTJAN SARDIS</t>
  </si>
  <si>
    <t>LAURI MÄEPALU</t>
  </si>
  <si>
    <t>ARGO LOO</t>
  </si>
  <si>
    <t>TARMO TOLM</t>
  </si>
  <si>
    <t>KAUPO KALJUMETS</t>
  </si>
  <si>
    <t>SVEN-ERIK REBANE</t>
  </si>
  <si>
    <t>TRIINU ROONI</t>
  </si>
  <si>
    <t>RUTTI RÄBOVOITRA</t>
  </si>
  <si>
    <t>MARELLE SULG</t>
  </si>
  <si>
    <t>BRITTA PANKER</t>
  </si>
  <si>
    <t>ANNE PESTI</t>
  </si>
  <si>
    <t>TIIA ELVRE</t>
  </si>
  <si>
    <t>ENE SULG</t>
  </si>
  <si>
    <t>RITA OJALA</t>
  </si>
  <si>
    <t>EHA TOLM</t>
  </si>
  <si>
    <t>MARIE TAMMEMÄE</t>
  </si>
  <si>
    <t>ANU ROONI</t>
  </si>
  <si>
    <t>HARRI LAINEMÄE</t>
  </si>
  <si>
    <t>TAIMO NURMETU</t>
  </si>
  <si>
    <t>GERT APRI</t>
  </si>
  <si>
    <t>KARL JÄRVE</t>
  </si>
  <si>
    <t>TENNO ALAMAA</t>
  </si>
  <si>
    <t>URMAS TAMMEMÄE</t>
  </si>
  <si>
    <t>RAIVO PANKER</t>
  </si>
  <si>
    <t>JÜRI KÕIV</t>
  </si>
  <si>
    <t>REIN ROONI</t>
  </si>
  <si>
    <t>HEINO REBANE</t>
  </si>
  <si>
    <t>TIIT OLJU</t>
  </si>
  <si>
    <t>AAVO KERGAND</t>
  </si>
  <si>
    <t>PAUL AUG</t>
  </si>
  <si>
    <t>HEINO LAIAPEA</t>
  </si>
  <si>
    <t>KERTTU-KILLU GRENMAN</t>
  </si>
  <si>
    <t>ANNI-MARIA RAJA</t>
  </si>
  <si>
    <t>SIGRID RUUL</t>
  </si>
  <si>
    <t>REIN KÜTTIM</t>
  </si>
  <si>
    <t>KARIN ALAMAA</t>
  </si>
  <si>
    <t>Järvamaa Päevak Nõmmeküla</t>
  </si>
  <si>
    <t>Rajameister : Kaarel Kallas</t>
  </si>
  <si>
    <t>[# 1] [# 2] [# 3] [# 4] [A] [M40]</t>
  </si>
  <si>
    <t>[M50] [MI] [MII] [MIII] [NI] [NII]</t>
  </si>
  <si>
    <t>MI Rada (1): 17 KP 7.61 km</t>
  </si>
  <si>
    <t xml:space="preserve">  1. 1075 Argo Loo                  JOKA        01:04:29</t>
  </si>
  <si>
    <t xml:space="preserve">  2. 1234 Sven Rea                  MARU        01:09:28</t>
  </si>
  <si>
    <t xml:space="preserve">  3.10450 Ilmar Udam                JOKA        01:19:17</t>
  </si>
  <si>
    <t xml:space="preserve">  4. 4512 Heiki Sauvitsch                       01:26:48</t>
  </si>
  <si>
    <t xml:space="preserve">  5.10178 Kaido Reiman              Metsäliitt  01:34:12</t>
  </si>
  <si>
    <t>M40 Rada (1): 17 KP 7.61 km</t>
  </si>
  <si>
    <t xml:space="preserve">  1. 2685 Raivo Panker              MARU        01:15:00</t>
  </si>
  <si>
    <t xml:space="preserve">  2. 6794 Mati Tatrik               Koeru SK    01:24:56</t>
  </si>
  <si>
    <t xml:space="preserve">  3.  832 Tiit Olju                 Orvand      01:35:55</t>
  </si>
  <si>
    <t>NI Rada (2): 13 KP 5.45 km</t>
  </si>
  <si>
    <t xml:space="preserve">  1. 5484 Sigrid Ruul               JOKA        01:01:55</t>
  </si>
  <si>
    <t xml:space="preserve">  2.    0 Britta Panker             Ilves       01:06:30</t>
  </si>
  <si>
    <t xml:space="preserve">  3. 3276 Rutti Räbovoitra          MARU        01:06:46</t>
  </si>
  <si>
    <t xml:space="preserve">  4.    0 Gerli Aimla                           01:17:36</t>
  </si>
  <si>
    <t xml:space="preserve">  5. 7138 Anu Pallon                JOKA        01:35:02</t>
  </si>
  <si>
    <t xml:space="preserve">  6. 9919 Pille Lainemäe            JOKA        01:40:37</t>
  </si>
  <si>
    <t xml:space="preserve">  7.10175 Anne Metssalu             JOKA        02:07:17</t>
  </si>
  <si>
    <t xml:space="preserve">  8.    0 Tiina Kivimäe                         02:19:22</t>
  </si>
  <si>
    <t>MII Rada (2): 13 KP 5.45 km</t>
  </si>
  <si>
    <t xml:space="preserve">  1. 7364 Jorma Valge               JOKA        00:56:39</t>
  </si>
  <si>
    <t xml:space="preserve">     3415 Mikk Kadak                Lehola      DQ      </t>
  </si>
  <si>
    <t>M50 Rada (2): 13 KP 5.45 km</t>
  </si>
  <si>
    <t xml:space="preserve">  1.  240 Rein Rooni                Orvand      00:43:06</t>
  </si>
  <si>
    <t xml:space="preserve">  2. 5372 Raul Laas                 JOKA        00:45:46</t>
  </si>
  <si>
    <t xml:space="preserve">  3.  361 Paul Poopuu               JOKA        00:56:21</t>
  </si>
  <si>
    <t xml:space="preserve">  4.   70 Aimur Raudsepp            JOKA        00:58:47</t>
  </si>
  <si>
    <t xml:space="preserve">  5.  835 Paul Aug                  Orvand      00:58:51</t>
  </si>
  <si>
    <t xml:space="preserve">  6.  884 Ahto Karu                 JOKA        00:59:41</t>
  </si>
  <si>
    <t xml:space="preserve">  7.   73 Kalmer Keevend            JOKA        01:05:34</t>
  </si>
  <si>
    <t xml:space="preserve">  8.  224 Tõnu Taal                 JOKA        01:06:26</t>
  </si>
  <si>
    <t xml:space="preserve">  9.  228 Kalju Toomas              JOKA        01:24:04</t>
  </si>
  <si>
    <t>NII Rada (3): 10 KP 4.53 km</t>
  </si>
  <si>
    <t xml:space="preserve">  1. 2480 Ene Sulg                  Orvand      00:45:30</t>
  </si>
  <si>
    <t xml:space="preserve">  2. 2537 Eha Tolm                  Orvand      00:58:40</t>
  </si>
  <si>
    <t xml:space="preserve">  3. 3119 Tiina Talisoo             Harju KEK   01:06:19</t>
  </si>
  <si>
    <t xml:space="preserve">  4.    0 Elo Piir                              01:44:51</t>
  </si>
  <si>
    <t xml:space="preserve">  5.    0 Jana Olonen                           01:44:56</t>
  </si>
  <si>
    <t xml:space="preserve">  6.    0 Piret Karu                Joka        01:46:17</t>
  </si>
  <si>
    <t xml:space="preserve">  7.11404 Maret Karu                JOKA        01:50:20</t>
  </si>
  <si>
    <t>MIII Rada (3): 10 KP 4.53 km</t>
  </si>
  <si>
    <t xml:space="preserve">  1. 6558 Rando Marrandi            JOKA        00:58:55</t>
  </si>
  <si>
    <t xml:space="preserve">  2.    0 Lauri Mäepalu                         01:07:46</t>
  </si>
  <si>
    <t>A Rada (4): 7 KP 1.78 km</t>
  </si>
  <si>
    <t xml:space="preserve">  1.    0 Brigitte Panker           Ilves       00:21:26</t>
  </si>
  <si>
    <t xml:space="preserve">  2. 3276 Bert Joosep Panker        Ilves       00:24:55</t>
  </si>
  <si>
    <t xml:space="preserve">  3. 7369 Erki Salla                JOKA        00:26:15</t>
  </si>
  <si>
    <t xml:space="preserve">  4.    0 Jasper Ainjärv            Joka        00:30:06</t>
  </si>
  <si>
    <t xml:space="preserve">  5.    0 Dimitri Karavan           Joka        00:30:09</t>
  </si>
  <si>
    <t xml:space="preserve">  6. 3967 Tea Rea                               00:33:47</t>
  </si>
  <si>
    <t xml:space="preserve">  7.    0 Sander Saar               JOKA        01:27:40</t>
  </si>
  <si>
    <t xml:space="preserve">  8. 3415 Karl Järva                JOKA        01:28:00</t>
  </si>
  <si>
    <t># 1 Rada (MI,M40): 17 KP 7.61 km</t>
  </si>
  <si>
    <t xml:space="preserve">  3. 2685 Raivo Panker              MARU        01:15:00</t>
  </si>
  <si>
    <t xml:space="preserve">  4.10450 Ilmar Udam                JOKA        01:19:17</t>
  </si>
  <si>
    <t xml:space="preserve">  5. 6794 Mati Tatrik               Koeru SK    01:24:56</t>
  </si>
  <si>
    <t xml:space="preserve">  6. 4512 Heiki Sauvitsch                       01:26:48</t>
  </si>
  <si>
    <t xml:space="preserve">  7.10178 Kaido Reiman              Metsäliitt  01:34:12</t>
  </si>
  <si>
    <t xml:space="preserve">  8.  832 Tiit Olju                 Orvand      01:35:55</t>
  </si>
  <si>
    <t># 2 Rada (NI,MII,M50): 13 KP 5.45 km</t>
  </si>
  <si>
    <t xml:space="preserve">  4. 7364 Jorma Valge               JOKA        00:56:39</t>
  </si>
  <si>
    <t xml:space="preserve">  5.   70 Aimur Raudsepp            JOKA        00:58:47</t>
  </si>
  <si>
    <t xml:space="preserve">  6.  835 Paul Aug                  Orvand      00:58:51</t>
  </si>
  <si>
    <t xml:space="preserve">  7.  884 Ahto Karu                 JOKA        00:59:41</t>
  </si>
  <si>
    <t xml:space="preserve">  8. 5484 Sigrid Ruul               JOKA        01:01:55</t>
  </si>
  <si>
    <t xml:space="preserve">  9.   73 Kalmer Keevend            JOKA        01:05:34</t>
  </si>
  <si>
    <t xml:space="preserve"> 10.  224 Tõnu Taal                 JOKA        01:06:26</t>
  </si>
  <si>
    <t xml:space="preserve"> 11.    0 Britta Panker             Ilves       01:06:30</t>
  </si>
  <si>
    <t xml:space="preserve"> 12. 3276 Rutti Räbovoitra          MARU        01:06:46</t>
  </si>
  <si>
    <t xml:space="preserve"> 13.    0 Gerli Aimla                           01:17:36</t>
  </si>
  <si>
    <t xml:space="preserve"> 14.  228 Kalju Toomas              JOKA        01:24:04</t>
  </si>
  <si>
    <t xml:space="preserve"> 15. 7138 Anu Pallon                JOKA        01:35:02</t>
  </si>
  <si>
    <t xml:space="preserve"> 16. 9919 Pille Lainemäe            JOKA        01:40:37</t>
  </si>
  <si>
    <t xml:space="preserve"> 17.10175 Anne Metssalu             JOKA        02:07:17</t>
  </si>
  <si>
    <t xml:space="preserve"> 18.    0 Tiina Kivimäe                         02:19:22</t>
  </si>
  <si>
    <t># 3 Rada (NII,MIII): 10 KP 4.53 km</t>
  </si>
  <si>
    <t xml:space="preserve">  3. 6558 Rando Marrandi            JOKA        00:58:55</t>
  </si>
  <si>
    <t xml:space="preserve">  4. 3119 Tiina Talisoo             Harju KEK   01:06:19</t>
  </si>
  <si>
    <t xml:space="preserve">  5.    0 Lauri Mäepalu                         01:07:46</t>
  </si>
  <si>
    <t xml:space="preserve">  6.    0 Elo Piir                              01:44:51</t>
  </si>
  <si>
    <t xml:space="preserve">  7.    0 Jana Olonen                           01:44:56</t>
  </si>
  <si>
    <t xml:space="preserve">  8.    0 Piret Karu                Joka        01:46:17</t>
  </si>
  <si>
    <t xml:space="preserve">  9.11404 Maret Karu                JOKA        01:50:20</t>
  </si>
  <si>
    <t># 4 Rada (A): 7 KP 1.78 km</t>
  </si>
  <si>
    <t>Kokku 46 osalejat</t>
  </si>
  <si>
    <t>SVEN REA</t>
  </si>
  <si>
    <t>ILMAR UDAM</t>
  </si>
  <si>
    <t>HEIKI SAUVITSCH</t>
  </si>
  <si>
    <t>KAAREL KALLAS</t>
  </si>
  <si>
    <t xml:space="preserve"> +</t>
  </si>
  <si>
    <t>TÕNU TAAL</t>
  </si>
  <si>
    <t>KALJU TOOMAS</t>
  </si>
  <si>
    <t>TIINA TALISOO</t>
  </si>
  <si>
    <t>BRIGITTE PANKER</t>
  </si>
  <si>
    <t>BERT JOOSEP PANKER</t>
  </si>
  <si>
    <t>JASPER AINJÄRV</t>
  </si>
  <si>
    <t>DIMITRI KARAVAN</t>
  </si>
  <si>
    <t>TEA REA</t>
  </si>
  <si>
    <t>[A] [M40] [M50] [MI] [MII] [MIII]</t>
  </si>
  <si>
    <t>[NI] [NII]</t>
  </si>
  <si>
    <t>MIRada (1): 17 KP5.48 km  rada tühistatud (KP valesti)</t>
  </si>
  <si>
    <t xml:space="preserve">     1243 Margus Marrandi           JOKA        </t>
  </si>
  <si>
    <t xml:space="preserve">     7471 Asso Kesaväli             Rakv        </t>
  </si>
  <si>
    <t xml:space="preserve">    10450 Ilmar Udam                JOKA        </t>
  </si>
  <si>
    <t xml:space="preserve">    10178 Kaido Reiman              Metsäliitt  </t>
  </si>
  <si>
    <t xml:space="preserve">    12789 Hindrek Nokkur            SK Rõõsa          </t>
  </si>
  <si>
    <t xml:space="preserve">    11578 Toomas Kuul                                 </t>
  </si>
  <si>
    <t xml:space="preserve">    255863 Argo Loo                  x30              </t>
  </si>
  <si>
    <t xml:space="preserve">     3400 Margus Klementsov         Mercury           </t>
  </si>
  <si>
    <t xml:space="preserve">    1390511 Martin Kaup               x53             </t>
  </si>
  <si>
    <t xml:space="preserve">     1234 Sven Rea                  MARU              </t>
  </si>
  <si>
    <t>M40Rada (1): 17 KP5.48 km  rada tühistatud (KP valesti)</t>
  </si>
  <si>
    <t xml:space="preserve">      832 Tiit Olju                 Orvand              </t>
  </si>
  <si>
    <t xml:space="preserve">     7538 Gert Saamann              JOKA    </t>
  </si>
  <si>
    <t xml:space="preserve">      884 Ahto Karu                  JOKA</t>
  </si>
  <si>
    <t>NIRada (2): 13 KP4.35 km</t>
  </si>
  <si>
    <t xml:space="preserve">  1. 1250 Siiri Poopuu              JOKA        00:46:12</t>
  </si>
  <si>
    <t xml:space="preserve">  2. 2480 Ene Sulg                  Orvand      00:46:34</t>
  </si>
  <si>
    <t xml:space="preserve">  3.255859 Maive Leif                JOKA        00:59:33</t>
  </si>
  <si>
    <t xml:space="preserve">  4. 3119 Tiina Talisoo             Harju KEK   01:02:06</t>
  </si>
  <si>
    <t xml:space="preserve">  5.10175 Anne Metssalu             JOKA        01:08:11</t>
  </si>
  <si>
    <t xml:space="preserve">  6.302867 Lea Tusis                 JOKA        01:10:43</t>
  </si>
  <si>
    <t xml:space="preserve">  7. 9919 Pille Lainemäe            JOKA        01:14:20</t>
  </si>
  <si>
    <t xml:space="preserve">  8. 7138 Anu Pallon                JOKA        01:18:44</t>
  </si>
  <si>
    <t xml:space="preserve">  9.305144 Tiina Kivimäe             x39         01:20:03</t>
  </si>
  <si>
    <t xml:space="preserve"> 10.255861 Elo Piir                              01:20:46</t>
  </si>
  <si>
    <t xml:space="preserve"> 11.255870 Gerli Aimla                           01:25:54</t>
  </si>
  <si>
    <t>MIIRada (2): 13 KP4.35 km</t>
  </si>
  <si>
    <t xml:space="preserve">  1. 7166 Harri Lainemäe            JOKA        00:43:18</t>
  </si>
  <si>
    <t xml:space="preserve">  2.255862 Martin Liidlein           x20         00:47:09</t>
  </si>
  <si>
    <t xml:space="preserve">  3. 7167 Lauri Lainemäe            JOKA        01:00:19</t>
  </si>
  <si>
    <t xml:space="preserve">  4.227912 Lauri Mäepalu             x56         01:49:07</t>
  </si>
  <si>
    <t xml:space="preserve">    1390511 Martin Kaup               x17         DQ      </t>
  </si>
  <si>
    <t>M50Rada (2): 13 KP4.35 km</t>
  </si>
  <si>
    <t xml:space="preserve">  1. 5372 Raul Laas                 JOKA        00:37:45</t>
  </si>
  <si>
    <t xml:space="preserve">  2.  361 Paul Poopuu               JOKA        00:42:50</t>
  </si>
  <si>
    <t xml:space="preserve">  3.   70 Aimur Raudsepp            JOKA        00:45:24</t>
  </si>
  <si>
    <t xml:space="preserve">  4. 1240 Jüri Rokko                SK          00:48:18</t>
  </si>
  <si>
    <t xml:space="preserve"> 5.  835 Paul Aug                  Orvand      00:56:19</t>
  </si>
  <si>
    <t xml:space="preserve">  6.   73 Kalmer Keevend            JOKA        01:05:33</t>
  </si>
  <si>
    <t>NIIRada (3): 9 KP2.82 km</t>
  </si>
  <si>
    <t xml:space="preserve">  1.    0 Piret Karu                x9          00:55:35</t>
  </si>
  <si>
    <t xml:space="preserve">  2. 3967 Tea Rea                               00:55:48</t>
  </si>
  <si>
    <t xml:space="preserve">  3.11404 Maret Karu                JOKA        01:02:15</t>
  </si>
  <si>
    <t>MIIIRada (3): 9 KP2.82 km</t>
  </si>
  <si>
    <t xml:space="preserve">  1. 6558 Rando Marrandi            JOKA        00:27:03</t>
  </si>
  <si>
    <t>ARada (4): 6 KP1.46 km</t>
  </si>
  <si>
    <t xml:space="preserve">  1. 7565 Raiko Marrandi            JOKA        00:27:34</t>
  </si>
  <si>
    <t>Kokku 41 osalejat</t>
  </si>
  <si>
    <t>ASSO KESAVÄLI</t>
  </si>
  <si>
    <t>HINDREK NOKKUR</t>
  </si>
  <si>
    <t>TOOMAS KUUL</t>
  </si>
  <si>
    <t>MARGUS KLEMENTSOV</t>
  </si>
  <si>
    <t>MARTIN KAUP</t>
  </si>
  <si>
    <t>JÜRI ROKKO</t>
  </si>
  <si>
    <t>RAIKO MARRANDI</t>
  </si>
  <si>
    <t>Järvamaa teisipäevak_Rõõsa</t>
  </si>
  <si>
    <t>Korraldaja : Tiit Tähnas</t>
  </si>
  <si>
    <t>Rajameister : Tiit Tähnas</t>
  </si>
  <si>
    <t>MI Rada (1): 20 KP 7.32 km</t>
  </si>
  <si>
    <t xml:space="preserve">  1. 1243 Margus Marrandi           JOKA        01:02:17</t>
  </si>
  <si>
    <t xml:space="preserve">  2. 1122 Erkki Aadli               Tammed      01:02:30</t>
  </si>
  <si>
    <t xml:space="preserve">  3.  660 Armo Hiie                 Kape        01:02:57</t>
  </si>
  <si>
    <t xml:space="preserve">  4. 2017 Lauri Lahtmäe             Kape        01:05:46</t>
  </si>
  <si>
    <t xml:space="preserve">  5.  889 Toomas Marrandi           JOKA        01:10:06</t>
  </si>
  <si>
    <t xml:space="preserve">  6. 2238 Meelis Shokman                        01:12:51</t>
  </si>
  <si>
    <t xml:space="preserve">  7. 1045 Jaan Olvet                Rakv        01:14:47</t>
  </si>
  <si>
    <t xml:space="preserve">  8.10450 Ilmar Udam                JOKA        01:14:50</t>
  </si>
  <si>
    <t xml:space="preserve">  9. 5823 Andres Bauvald            Elioni SK   01:16:39</t>
  </si>
  <si>
    <t xml:space="preserve"> 10.11806 Andrus Rämmann                        01:18:26</t>
  </si>
  <si>
    <t xml:space="preserve"> 11. 1075 Argo Loo                  JOKA        01:20:33</t>
  </si>
  <si>
    <t xml:space="preserve"> 12. 1430 Olavi Ottas               Kobras      01:21:17</t>
  </si>
  <si>
    <t xml:space="preserve"> 13.12386 Tarmo Raidma                          01:26:59</t>
  </si>
  <si>
    <t xml:space="preserve"> 14.12789 Hindrek Nokkur            SK Rõõsa    01:28:31</t>
  </si>
  <si>
    <t xml:space="preserve"> 15.10178 Kaido Reiman              Metsäliitt  01:41:36</t>
  </si>
  <si>
    <t xml:space="preserve">    14197 Andres Mägi                           DQ      </t>
  </si>
  <si>
    <t>M40 Rada (1): 20 KP 7.32 km</t>
  </si>
  <si>
    <t xml:space="preserve">  1. 2685 Raivo Panker              MARU        01:23:46</t>
  </si>
  <si>
    <t xml:space="preserve">  2. 7538 Gert Saamann              JOKA        01:24:04</t>
  </si>
  <si>
    <t xml:space="preserve">  3. 1266 Risto Roste                           01:32:49</t>
  </si>
  <si>
    <t xml:space="preserve">  4. 6794 Mati Tatrik               Järvamaa K  01:33:49</t>
  </si>
  <si>
    <t xml:space="preserve">  5.  832 Tiit Olju                 Orvand      01:37:35</t>
  </si>
  <si>
    <t xml:space="preserve">  6.  884 Ahto Karu                 JOKA        01:43:57</t>
  </si>
  <si>
    <t>MII Rada (2): 13 KP 5.18 km</t>
  </si>
  <si>
    <t xml:space="preserve">  1.11040 Margus Laanep             Koeru SK    00:50:48</t>
  </si>
  <si>
    <t xml:space="preserve">  2. 7364 Jorma Valge               JOKA        00:55:21</t>
  </si>
  <si>
    <t xml:space="preserve">  3. 7166 Harri Lainemäe            JOKA        00:57:21</t>
  </si>
  <si>
    <t xml:space="preserve">  4. 7167 Lauri Lainemäe            JOKA        01:01:28</t>
  </si>
  <si>
    <t xml:space="preserve">  5. 6558 Rando Marrandi            JOKA        01:08:14</t>
  </si>
  <si>
    <t xml:space="preserve">  6.12725 Margus Valdre                         01:13:28</t>
  </si>
  <si>
    <t xml:space="preserve">     4153 Tarmo Valdre              Rakv        DQ      </t>
  </si>
  <si>
    <t>M50 Rada (2): 13 KP 5.18 km</t>
  </si>
  <si>
    <t xml:space="preserve">  1.  240 Rein Rooni                Orvand      00:45:21</t>
  </si>
  <si>
    <t xml:space="preserve">  2. 5372 Raul Laas                 JOKA        00:47:12</t>
  </si>
  <si>
    <t xml:space="preserve">  3.  835 Paul Aug                  Orvand      00:52:01</t>
  </si>
  <si>
    <t xml:space="preserve">  4.  361 Paul Poopuu               JOKA        00:53:58</t>
  </si>
  <si>
    <t xml:space="preserve">  5.  355 Andres Minn               JOKA        00:57:27</t>
  </si>
  <si>
    <t xml:space="preserve">  6.   70 Aimur Raudsepp            JOKA        00:58:12</t>
  </si>
  <si>
    <t xml:space="preserve">  7.   73 Kalmer Keevend            JOKA        01:01:38</t>
  </si>
  <si>
    <t xml:space="preserve">  8.10977 Arved Mägi                            01:02:08</t>
  </si>
  <si>
    <t xml:space="preserve">  9.  274 Mati Karp                 TEMPO spor  01:02:35</t>
  </si>
  <si>
    <t xml:space="preserve"> 10. 1240 Jüri Rokko                SK          01:02:50</t>
  </si>
  <si>
    <t xml:space="preserve"> 11.  228 Kalju Toomas              JOKA        01:24:14</t>
  </si>
  <si>
    <t>NI Rada (2): 13 KP 5.18 km</t>
  </si>
  <si>
    <t xml:space="preserve">  1. 8644 Anneli Rämmann                        00:57:49</t>
  </si>
  <si>
    <t xml:space="preserve">  2. 3180 Pilvi-Heli Vettik         Rae         01:03:15</t>
  </si>
  <si>
    <t xml:space="preserve">  3. 5484 Sigrid Ruul               JOKA        01:03:54</t>
  </si>
  <si>
    <t xml:space="preserve">  4. 3119 Tiina Talisoo             Harju KEK   01:07:05</t>
  </si>
  <si>
    <t xml:space="preserve">  5. 3780 Britta Panker             Ilves       01:09:47</t>
  </si>
  <si>
    <t xml:space="preserve">  6. 3276 Rutti Räbovoitra          MARU        01:09:49</t>
  </si>
  <si>
    <t xml:space="preserve">  7. 2853 Gea Rennel                Harju KEK   01:10:20</t>
  </si>
  <si>
    <t xml:space="preserve">  8. 3041 Kadi-Liis Minn            JOKA        01:11:30</t>
  </si>
  <si>
    <t xml:space="preserve">  9.  970 Rita Ojala                JOKA        01:17:55</t>
  </si>
  <si>
    <t xml:space="preserve"> 10.10175 Anne Metssalu             JOKA        01:19:03</t>
  </si>
  <si>
    <t xml:space="preserve"> 11. 9919 Pille Lainemäe            JOKA        01:31:16</t>
  </si>
  <si>
    <t xml:space="preserve"> 12. 2537 Eha Tolm                  Orvand      01:34:53</t>
  </si>
  <si>
    <t xml:space="preserve"> 13.14172 Gerli Aimla               Paide LV    01:43:18</t>
  </si>
  <si>
    <t xml:space="preserve"> 14. 7138 Anu Pallon                JOKA        01:46:51</t>
  </si>
  <si>
    <t xml:space="preserve"> 15.   69 Lea Tusis                             01:47:37</t>
  </si>
  <si>
    <t xml:space="preserve"> 16.    0 Tiina Kivimäe             Joka        02:18:23</t>
  </si>
  <si>
    <t xml:space="preserve"> 17.14170 Elo Piir                  Paide       02:19:30</t>
  </si>
  <si>
    <t xml:space="preserve">     2998 Merle Peterson            Tammed      DQ      </t>
  </si>
  <si>
    <t xml:space="preserve">     6696 Maive Leif                JOKA        DQ      </t>
  </si>
  <si>
    <t>NII Rada (3): 7 KP 2.88 km</t>
  </si>
  <si>
    <t xml:space="preserve">  1.11404 Maret Karu                JOKA        00:50:48</t>
  </si>
  <si>
    <t xml:space="preserve">  2.    0 Triin Ignasov             x10         00:56:30</t>
  </si>
  <si>
    <t xml:space="preserve">  3. 3967 Tea Rea                               00:59:07</t>
  </si>
  <si>
    <t xml:space="preserve">  4.    0 Jana Olonen               x9          00:59:22</t>
  </si>
  <si>
    <t xml:space="preserve">     5325 Signe Raidmets            TON         DQ      </t>
  </si>
  <si>
    <t>A Rada (4): 4 KP 1.22 km</t>
  </si>
  <si>
    <t xml:space="preserve">  1. 8043 Brigitte Panker                       00:17:36</t>
  </si>
  <si>
    <t xml:space="preserve">  2.10776 Bert Joosep Panker        Ilves       00:18:00</t>
  </si>
  <si>
    <t xml:space="preserve">  3. 7363 Raiko Marrandi            JOKA        00:25:18</t>
  </si>
  <si>
    <t>ERKKI AADLI</t>
  </si>
  <si>
    <t>ARMO HIIE</t>
  </si>
  <si>
    <t>LAURI LAHTMÄE</t>
  </si>
  <si>
    <t>TOOMAS MARRANDI</t>
  </si>
  <si>
    <t>MEELIS SHOKMAN</t>
  </si>
  <si>
    <t>JAAN OLVET</t>
  </si>
  <si>
    <t>ANDRES BAUVALD</t>
  </si>
  <si>
    <t>ANDRUS RÄMMANN</t>
  </si>
  <si>
    <t>OLAVI OTTAS</t>
  </si>
  <si>
    <t>TARMO RAIDMA</t>
  </si>
  <si>
    <t>ANDRES MÄGI</t>
  </si>
  <si>
    <t>TIIT TÄHNAS</t>
  </si>
  <si>
    <t>RISTO ROSTE</t>
  </si>
  <si>
    <t>MARGUS VALDRE</t>
  </si>
  <si>
    <t>TARMO VALDRE</t>
  </si>
  <si>
    <t>ANDRES MINN</t>
  </si>
  <si>
    <t>MATI KARP</t>
  </si>
  <si>
    <t>ANNELI RÄMMANN</t>
  </si>
  <si>
    <t>PILVI-HELI VETTIK</t>
  </si>
  <si>
    <t>GEA RENNEL</t>
  </si>
  <si>
    <t>KADI-LIIS MINN</t>
  </si>
  <si>
    <t>MERLE PETERSON</t>
  </si>
  <si>
    <t>TRIIN IGNASOV</t>
  </si>
  <si>
    <t>SIGNE RAIDMETS</t>
  </si>
  <si>
    <t>LY MALK</t>
  </si>
  <si>
    <t xml:space="preserve">I </t>
  </si>
  <si>
    <t>BERTA KIVIMÄE</t>
  </si>
  <si>
    <t>SANDER OLLINO</t>
  </si>
  <si>
    <t>MAANUS UDAM</t>
  </si>
  <si>
    <t>MEHIS UDAM</t>
  </si>
  <si>
    <t>Rajameister : Kadi-Liis Minn</t>
  </si>
  <si>
    <t>[#1] [#2] [#3] [#4] [#5] [A]</t>
  </si>
  <si>
    <t>[M40] [M50] [MI] [MII] [MIII] [NI]</t>
  </si>
  <si>
    <t>[NII] [VALIK]</t>
  </si>
  <si>
    <t>MI Rada (1): 16 KP 4,3 km ^</t>
  </si>
  <si>
    <t xml:space="preserve">  1. 1243 Margus Marrandi           JOKA        00:29:04</t>
  </si>
  <si>
    <t xml:space="preserve">  2.  888 Tiit Poopuu               JOKA        00:30:24</t>
  </si>
  <si>
    <t xml:space="preserve">  3. 1075 Argo Loo                  JOKA        00:37:11</t>
  </si>
  <si>
    <t xml:space="preserve">  4.10450 Ilmar Udam                JOKA        00:38:04</t>
  </si>
  <si>
    <t>M40 Rada (1): 16 KP 4,3 km ^</t>
  </si>
  <si>
    <t xml:space="preserve">  1. 7538 Gert Saamann              JOKA        00:30:33</t>
  </si>
  <si>
    <t xml:space="preserve">  2.  240 Rein Rooni                Orvand      00:38:23</t>
  </si>
  <si>
    <t xml:space="preserve">  3.  884 Ahto Karu                 JOKA        00:39:38</t>
  </si>
  <si>
    <t>NI Rada (2): 11 KP 3,4 km ^</t>
  </si>
  <si>
    <t xml:space="preserve">  1. 1254 Siiri Poopuu              JOKA        00:33:34</t>
  </si>
  <si>
    <t xml:space="preserve">  2. 9919 Pille Lainemäe            JOKA        00:35:35</t>
  </si>
  <si>
    <t xml:space="preserve">  3. 7138 Anu Pallon                JOKA        00:39:42</t>
  </si>
  <si>
    <t xml:space="preserve">  4.10175 Anne Metssalu             JOKA        00:40:26</t>
  </si>
  <si>
    <t xml:space="preserve">  5.  970 Rita Ojala                JOKA        00:42:00</t>
  </si>
  <si>
    <t xml:space="preserve">  6.14172 Gerli Aimla               Paide       00:42:03</t>
  </si>
  <si>
    <t xml:space="preserve">  7.11404 Maret Karu                JOKA        00:44:41</t>
  </si>
  <si>
    <t xml:space="preserve">  8. 6696 Maive Leif                JOKA        00:48:49</t>
  </si>
  <si>
    <t xml:space="preserve">  9.13709 Tiina Kivimäe             JOKA        00:50:30</t>
  </si>
  <si>
    <t xml:space="preserve"> 10. 5200 Ly Malk                               00:53:11</t>
  </si>
  <si>
    <t>MII Rada (2): 11 KP 3,4 km ^</t>
  </si>
  <si>
    <t xml:space="preserve">  1. 7372 Martin Liidlein           Joka        00:23:03</t>
  </si>
  <si>
    <t xml:space="preserve">  2. 7370 Olavi Allase              JOKA        00:24:10</t>
  </si>
  <si>
    <t xml:space="preserve">  3. 7167 Lauri Lainemäe            JOKA        00:26:58</t>
  </si>
  <si>
    <t xml:space="preserve">  4. 7364 Jorma Valge               JOKA        00:33:48</t>
  </si>
  <si>
    <t xml:space="preserve">  5. 6558 Rando Marrandi            JOKA        00:35:52</t>
  </si>
  <si>
    <t>M50 Rada (2): 11 KP 3,4 km ^</t>
  </si>
  <si>
    <t xml:space="preserve">  1.10977 Arved Mägi                            00:27:58</t>
  </si>
  <si>
    <t xml:space="preserve">  2. 5372 Raul Laas                 JOKA        00:31:00</t>
  </si>
  <si>
    <t xml:space="preserve">  3. 9038 Heino Rebane              Orvand      00:33:34</t>
  </si>
  <si>
    <t xml:space="preserve">  4.   70 Aimur Raudsepp            JOKA        00:34:02</t>
  </si>
  <si>
    <t xml:space="preserve">  5.   73 Kalmer Keevend            JOKA        00:34:47</t>
  </si>
  <si>
    <t>A Rada (4): 6 KP 1,2 km ^</t>
  </si>
  <si>
    <t xml:space="preserve">  1. 7565 Raiko Marrandi            JOKA        00:14:31</t>
  </si>
  <si>
    <t xml:space="preserve">  2.    0 Paula  ja  Berta Kivimäe              00:17:34</t>
  </si>
  <si>
    <t xml:space="preserve">  3.    0 Sander ja Jaan Ollino     JOKA        00:20:40</t>
  </si>
  <si>
    <t>VALIK Rada (5): 19 KP ^</t>
  </si>
  <si>
    <t xml:space="preserve">  1.12626 Mehis Udam                JOKA        00:25:37</t>
  </si>
  <si>
    <t xml:space="preserve">  2.14950 Maanus Udam               JOKA        00:25:48</t>
  </si>
  <si>
    <t>#1 Rada (MI,M40): 16 KP 4,3 km ^</t>
  </si>
  <si>
    <t xml:space="preserve">  3. 7538 Gert Saamann              JOKA        00:30:33</t>
  </si>
  <si>
    <t xml:space="preserve">  4. 1075 Argo Loo                  JOKA        00:37:11</t>
  </si>
  <si>
    <t xml:space="preserve">  5.10450 Ilmar Udam                JOKA        00:38:04</t>
  </si>
  <si>
    <t xml:space="preserve">  6.  240 Rein Rooni                Orvand      00:38:23</t>
  </si>
  <si>
    <t xml:space="preserve">  7.  884 Ahto Karu                 JOKA        00:39:38</t>
  </si>
  <si>
    <t xml:space="preserve">  8. 3008 Allan Anniste             JOKA        00:44:47</t>
  </si>
  <si>
    <t xml:space="preserve">  9.10178 Kaido Reiman              Metsäliitt  00:48:32</t>
  </si>
  <si>
    <t xml:space="preserve"> 10. 5299 Ants Kaasik                           00:49:22</t>
  </si>
  <si>
    <t>#2 Rada (NI,MII,M50): 11 KP 3,4 km ^</t>
  </si>
  <si>
    <t xml:space="preserve">  4.10977 Arved Mägi                            00:27:58</t>
  </si>
  <si>
    <t xml:space="preserve">  5. 5372 Raul Laas                 JOKA        00:31:00</t>
  </si>
  <si>
    <t xml:space="preserve">  6. 1254 Siiri Poopuu              JOKA        00:33:34</t>
  </si>
  <si>
    <t xml:space="preserve">  6. 9038 Heino Rebane              Orvand      00:33:34</t>
  </si>
  <si>
    <t xml:space="preserve">  8. 7364 Jorma Valge               JOKA        00:33:48</t>
  </si>
  <si>
    <t xml:space="preserve">  9.   70 Aimur Raudsepp            JOKA        00:34:02</t>
  </si>
  <si>
    <t xml:space="preserve"> 10.   73 Kalmer Keevend            JOKA        00:34:47</t>
  </si>
  <si>
    <t xml:space="preserve"> 11. 9919 Pille Lainemäe            JOKA        00:35:35</t>
  </si>
  <si>
    <t xml:space="preserve"> 12. 6558 Rando Marrandi            JOKA        00:35:52</t>
  </si>
  <si>
    <t xml:space="preserve"> 13. 7138 Anu Pallon                JOKA        00:39:42</t>
  </si>
  <si>
    <t xml:space="preserve"> 14.10175 Anne Metssalu             JOKA        00:40:26</t>
  </si>
  <si>
    <t xml:space="preserve"> 15.  970 Rita Ojala                JOKA        00:42:00</t>
  </si>
  <si>
    <t xml:space="preserve"> 16.14172 Gerli Aimla               Paide       00:42:03</t>
  </si>
  <si>
    <t xml:space="preserve"> 17.11404 Maret Karu                JOKA        00:44:41</t>
  </si>
  <si>
    <t xml:space="preserve"> 18. 6696 Maive Leif                JOKA        00:48:49</t>
  </si>
  <si>
    <t xml:space="preserve"> 19.13709 Tiina Kivimäe             JOKA        00:50:30</t>
  </si>
  <si>
    <t xml:space="preserve"> 20. 5200 Ly Malk                               00:53:11</t>
  </si>
  <si>
    <t>#4 Rada (A): 6 KP 1,2 km ^</t>
  </si>
  <si>
    <t>#5 Rada (VALIK): 19 KP ^</t>
  </si>
  <si>
    <t xml:space="preserve">  1.12626 Mehis Udam                JOKA        27p.   00:25:37</t>
  </si>
  <si>
    <t xml:space="preserve">  2.14950 Maanus Udam               JOKA        27p.  00:25:48</t>
  </si>
  <si>
    <t xml:space="preserve">  5.10178 Kaido Reiman              Metsäliitt  00:48:32</t>
  </si>
  <si>
    <t xml:space="preserve">  6. 5299 Ants Kaasik                           00:49:22</t>
  </si>
  <si>
    <t xml:space="preserve">  4. 3008 Allan Anniste             JOKA        00:44:47</t>
  </si>
  <si>
    <t>ANTS KAASIK</t>
  </si>
  <si>
    <t>Kokku 39 osalejat</t>
  </si>
  <si>
    <t>Korraldaja : JOKA , Sigrid Ruul</t>
  </si>
  <si>
    <t>Järvamaa teisipäevak Mägede küla</t>
  </si>
  <si>
    <t>Rajameister : Vello Vaher</t>
  </si>
  <si>
    <t>MI Rada (1): 16 KP 6.77 km ^</t>
  </si>
  <si>
    <t xml:space="preserve">  1.10450 Ilmar Udam                JOKA        00:48:40</t>
  </si>
  <si>
    <t xml:space="preserve">  2. 1243 Margus Marrandi           JOKA        00:51:02</t>
  </si>
  <si>
    <t xml:space="preserve">  3. 3400 Margus Klementsov         Mercury     00:52:28</t>
  </si>
  <si>
    <t xml:space="preserve">  4. 3340 Kaarel Kallas             Lehola      00:54:36</t>
  </si>
  <si>
    <t xml:space="preserve">  5. 1234 Sven Rea                  MARU        00:55:57</t>
  </si>
  <si>
    <t xml:space="preserve">  6. 1075 Argo Loo                  JOKA        00:57:17</t>
  </si>
  <si>
    <t xml:space="preserve">  7. 9030 Martin Kaup               Elioni SK   00:58:22</t>
  </si>
  <si>
    <t xml:space="preserve">  8. 3982 Raul Hindov               TON         01:09:50</t>
  </si>
  <si>
    <t xml:space="preserve">  9. 1836 Rünno Sulg                LSF PT      01:13:43</t>
  </si>
  <si>
    <t xml:space="preserve"> 10. 4153 Tarmo Valdre              Rakv        01:26:58</t>
  </si>
  <si>
    <t xml:space="preserve"> 11.10082 Indrek Bergmann           Tapa VÕK    01:41:06</t>
  </si>
  <si>
    <t xml:space="preserve"> 12.12789 Hindrek Nokkur            SK Rõõsa    01:49:10</t>
  </si>
  <si>
    <t>M40 Rada (1): 16 KP 6.77 km ^</t>
  </si>
  <si>
    <t xml:space="preserve">  1.  240 Rein Rooni                Orvand      01:01:26</t>
  </si>
  <si>
    <t xml:space="preserve">  2. 4102 Tenno Alamaa              Orvand      01:09:56</t>
  </si>
  <si>
    <t xml:space="preserve">  3. 6794 Mati Tatrik               Koeru SK    01:11:34</t>
  </si>
  <si>
    <t xml:space="preserve">  4. 2539 Ülo Viru                  Orvand      01:14:34</t>
  </si>
  <si>
    <t xml:space="preserve">  5.  884 Ahto Karu                 JOKA        01:16:03</t>
  </si>
  <si>
    <t xml:space="preserve">  6. 7538 Gert Saamann              JOKA        01:20:25</t>
  </si>
  <si>
    <t xml:space="preserve">  7.  832 Tiit Olju                 Orvand      01:25:16</t>
  </si>
  <si>
    <t>NI Rada (2): 15 KP 4.44 km ^</t>
  </si>
  <si>
    <t xml:space="preserve">  1.  183 Marje Viirmann            Harju KEK   00:50:39</t>
  </si>
  <si>
    <t xml:space="preserve">  2. 8783 Jaana Olvet               Rakv        00:51:01</t>
  </si>
  <si>
    <t xml:space="preserve">  3. 5484 Sigrid Ruul               JOKA        00:51:29</t>
  </si>
  <si>
    <t xml:space="preserve">  4. 5325 Signe Raidmets            TON         00:51:31</t>
  </si>
  <si>
    <t xml:space="preserve">  5. 8366 Evely Kaasiku             JOKA        00:54:50</t>
  </si>
  <si>
    <t xml:space="preserve">  6. 1250 Siiri Poopuu              JOKA        00:56:49</t>
  </si>
  <si>
    <t xml:space="preserve">  7. 1361 Triina-Britt Preden       TON         01:00:48</t>
  </si>
  <si>
    <t xml:space="preserve">  8. 8790 Marta Olvet               Rakv        01:00:49</t>
  </si>
  <si>
    <t xml:space="preserve">  9.  705 Ülle Kadak                Lehola      01:01:40</t>
  </si>
  <si>
    <t xml:space="preserve"> 10. 3607 Maire Limberg             Rakv        01:02:34</t>
  </si>
  <si>
    <t xml:space="preserve"> 11. 3119 Tiina Talisoo             Harju KEK   01:03:04</t>
  </si>
  <si>
    <t xml:space="preserve"> 12.  260 Marika Kirsspuu           TAOK        01:08:06</t>
  </si>
  <si>
    <t xml:space="preserve"> 13. 7138 Anu Pallon                JOKA        01:18:03</t>
  </si>
  <si>
    <t xml:space="preserve"> 14.10175 Anne Metssalu             JOKA        01:24:47</t>
  </si>
  <si>
    <t xml:space="preserve"> 15. 6696 Maive Leif                JOKA        01:43:49</t>
  </si>
  <si>
    <t xml:space="preserve"> 16. 9919 Pille Lainemäe            JOKA        01:48:16</t>
  </si>
  <si>
    <t xml:space="preserve"> 17.13709 Tiina Kivimäe             Paide       01:50:11</t>
  </si>
  <si>
    <t xml:space="preserve"> 18.11404 Maret Karu                JOKA        01:53:04</t>
  </si>
  <si>
    <t xml:space="preserve"> 19. 4217 Piret Karu                JOKA        02:04:24</t>
  </si>
  <si>
    <t>MII Rada (2): 15 KP 4.44 km ^</t>
  </si>
  <si>
    <t xml:space="preserve">  1. 7364 Jorma Valge               JOKA        00:42:30</t>
  </si>
  <si>
    <t xml:space="preserve">  2. 1045 Jaan Olvet                Rakv        00:45:39</t>
  </si>
  <si>
    <t xml:space="preserve">  3.11309 Martin Sulg               JOKA        00:48:48</t>
  </si>
  <si>
    <t xml:space="preserve">  4. 7372 Martin Liidlein           JOKA        00:54:14</t>
  </si>
  <si>
    <t xml:space="preserve">  5. 7167 Lauri Lainemäe            JOKA        00:54:21</t>
  </si>
  <si>
    <t xml:space="preserve">     7166 Harri Lainemäe            JOKA        DQ      </t>
  </si>
  <si>
    <t>M50 Rada (2): 15 KP 4.44 km ^</t>
  </si>
  <si>
    <t xml:space="preserve">  1. 5372 Raul Laas                 JOKA        00:44:27</t>
  </si>
  <si>
    <t xml:space="preserve">  2.  361 Paul Poopuu               JOKA        00:44:33</t>
  </si>
  <si>
    <t xml:space="preserve">  3.  355 Andres Minn               JOKA        00:50:52</t>
  </si>
  <si>
    <t xml:space="preserve">  4.   73 Kalmer Keevend            JOKA        00:53:10</t>
  </si>
  <si>
    <t xml:space="preserve">  5.   70 Aimur Raudsepp            JOKA        00:55:09</t>
  </si>
  <si>
    <t xml:space="preserve">  6. 1126 Arne Sammel               Lehola      01:01:29</t>
  </si>
  <si>
    <t xml:space="preserve">  7. 9038 Heino Rebane              Orvand      01:03:02</t>
  </si>
  <si>
    <t xml:space="preserve">  8.10977 Arved Mägi                Türi v      01:05:26</t>
  </si>
  <si>
    <t xml:space="preserve">  9. 3584 Aare Limberg              Rakv        01:08:17</t>
  </si>
  <si>
    <t>NII Rada (3): 9 KP 2.82 km ^</t>
  </si>
  <si>
    <t xml:space="preserve">  1. 3967 Tea Rea                               01:01:23</t>
  </si>
  <si>
    <t xml:space="preserve">  2.14170 Elo Piir                  Paide       02:05:52</t>
  </si>
  <si>
    <t>MIII Rada (3): 9 KP 2.82 km ^</t>
  </si>
  <si>
    <t xml:space="preserve">  1. 6558 Rando Marrandi            JOKA        00:40:21</t>
  </si>
  <si>
    <t>VALIK ^</t>
  </si>
  <si>
    <t xml:space="preserve">  1.16189 Lembit Nukkur             Rõõsa       02:20:32 15p</t>
  </si>
  <si>
    <t xml:space="preserve">  2.16207 Arno Nokkur               Kose G      02:07:03 11p</t>
  </si>
  <si>
    <t xml:space="preserve">  3.16190 Kadri Nokkur              Rõõsa       02:08:11 11p</t>
  </si>
  <si>
    <t xml:space="preserve">  4.12626 Mehis Udam                JOKA        01:32:40 8p</t>
  </si>
  <si>
    <t xml:space="preserve">  5.14950 Maanus Udam               Joka        01:35:17 8p</t>
  </si>
  <si>
    <t>#1 Rada (MI,M40): 16 KP 6.77 km ^</t>
  </si>
  <si>
    <t xml:space="preserve">  8.  240 Rein Rooni                Orvand      01:01:26</t>
  </si>
  <si>
    <t xml:space="preserve">  9. 3982 Raul Hindov               TON         01:09:50</t>
  </si>
  <si>
    <t xml:space="preserve"> 10. 4102 Tenno Alamaa              Orvand      01:09:56</t>
  </si>
  <si>
    <t xml:space="preserve"> 11. 6794 Mati Tatrik               Koeru SK    01:11:34</t>
  </si>
  <si>
    <t xml:space="preserve"> 12. 1836 Rünno Sulg                LSF PT      01:13:43</t>
  </si>
  <si>
    <t xml:space="preserve"> 13. 2539 Ülo Viru                  Orvand      01:14:34</t>
  </si>
  <si>
    <t xml:space="preserve"> 14.  884 Ahto Karu                 JOKA        01:16:03</t>
  </si>
  <si>
    <t xml:space="preserve"> 15. 7538 Gert Saamann              JOKA        01:20:25</t>
  </si>
  <si>
    <t xml:space="preserve"> 16.  832 Tiit Olju                 Orvand      01:25:16</t>
  </si>
  <si>
    <t xml:space="preserve"> 17. 4153 Tarmo Valdre              Rakv        01:26:58</t>
  </si>
  <si>
    <t xml:space="preserve"> 18.10082 Indrek Bergmann           Tapa VÕK    01:41:06</t>
  </si>
  <si>
    <t xml:space="preserve"> 19.12789 Hindrek Nokkur            SK Rõõsa    01:49:10</t>
  </si>
  <si>
    <t>#2 Rada (NI,MII,M50): 15 KP 4.44 km ^</t>
  </si>
  <si>
    <t xml:space="preserve">  2. 5372 Raul Laas                 JOKA        00:44:27</t>
  </si>
  <si>
    <t xml:space="preserve">  3.  361 Paul Poopuu               JOKA        00:44:33</t>
  </si>
  <si>
    <t xml:space="preserve">  4. 1045 Jaan Olvet                Rakv        00:45:39</t>
  </si>
  <si>
    <t xml:space="preserve">  5.11309 Martin Sulg               JOKA        00:48:48</t>
  </si>
  <si>
    <t xml:space="preserve">  6.  183 Marje Viirmann            Harju KEK   00:50:39</t>
  </si>
  <si>
    <t xml:space="preserve">  7.  355 Andres Minn               JOKA        00:50:52</t>
  </si>
  <si>
    <t xml:space="preserve">  8. 8783 Jaana Olvet               Rakv        00:51:01</t>
  </si>
  <si>
    <t xml:space="preserve">  9. 5484 Sigrid Ruul               JOKA        00:51:29</t>
  </si>
  <si>
    <t xml:space="preserve"> 10. 5325 Signe Raidmets            TON         00:51:31</t>
  </si>
  <si>
    <t xml:space="preserve"> 11.   73 Kalmer Keevend            JOKA        00:53:10</t>
  </si>
  <si>
    <t xml:space="preserve"> 12. 7372 Martin Liidlein           JOKA        00:54:14</t>
  </si>
  <si>
    <t xml:space="preserve"> 13. 7167 Lauri Lainemäe            JOKA        00:54:21</t>
  </si>
  <si>
    <t xml:space="preserve"> 14. 8366 Evely Kaasiku             JOKA        00:54:50</t>
  </si>
  <si>
    <t xml:space="preserve"> 15.   70 Aimur Raudsepp            JOKA        00:55:09</t>
  </si>
  <si>
    <t xml:space="preserve"> 16. 1250 Siiri Poopuu              JOKA        00:56:49</t>
  </si>
  <si>
    <t xml:space="preserve"> 17. 1361 Triina-Britt Preden       TON         01:00:48</t>
  </si>
  <si>
    <t xml:space="preserve"> 18. 8790 Marta Olvet               Rakv        01:00:49</t>
  </si>
  <si>
    <t xml:space="preserve"> 19. 1126 Arne Sammel               Lehola      01:01:29</t>
  </si>
  <si>
    <t xml:space="preserve"> 20.  705 Ülle Kadak                Lehola      01:01:40</t>
  </si>
  <si>
    <t xml:space="preserve"> 21. 3607 Maire Limberg             Rakv        01:02:34</t>
  </si>
  <si>
    <t xml:space="preserve"> 22. 9038 Heino Rebane              Orvand      01:03:02</t>
  </si>
  <si>
    <t xml:space="preserve"> 23. 3119 Tiina Talisoo             Harju KEK   01:03:04</t>
  </si>
  <si>
    <t xml:space="preserve"> 24.10977 Arved Mägi                Türi v      01:05:26</t>
  </si>
  <si>
    <t xml:space="preserve"> 25.  260 Marika Kirsspuu           TAOK        01:08:06</t>
  </si>
  <si>
    <t xml:space="preserve"> 26. 3584 Aare Limberg              Rakv        01:08:17</t>
  </si>
  <si>
    <t xml:space="preserve"> 27. 7138 Anu Pallon                JOKA        01:18:03</t>
  </si>
  <si>
    <t xml:space="preserve"> 28.10175 Anne Metssalu             JOKA        01:24:47</t>
  </si>
  <si>
    <t xml:space="preserve"> 29. 6696 Maive Leif                JOKA        01:43:49</t>
  </si>
  <si>
    <t xml:space="preserve"> 30. 9919 Pille Lainemäe            JOKA        01:48:16</t>
  </si>
  <si>
    <t xml:space="preserve"> 31.13709 Tiina Kivimäe             Paide       01:50:11</t>
  </si>
  <si>
    <t xml:space="preserve"> 32.11404 Maret Karu                JOKA        01:53:04</t>
  </si>
  <si>
    <t xml:space="preserve"> 33. 4217 Piret Karu                JOKA        02:04:24</t>
  </si>
  <si>
    <t>#3 Rada (NII,MIII): 9 KP 2.82 km ^</t>
  </si>
  <si>
    <t xml:space="preserve">  2. 3967 Tea Rea                               01:01:23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</si>
</sst>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hh:mm:ss"/>
    <numFmt numFmtId="166" formatCode="hh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Unicode M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b/>
      <sz val="10"/>
      <name val="Arial Unicode MS"/>
      <family val="2"/>
    </font>
    <font>
      <b/>
      <sz val="18"/>
      <name val="Arial"/>
      <family val="2"/>
    </font>
    <font>
      <sz val="10"/>
      <color indexed="8"/>
      <name val="Arial"/>
      <family val="0"/>
    </font>
    <font>
      <b/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 Unicode MS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32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9" fillId="0" borderId="0" xfId="53" applyAlignment="1" applyProtection="1">
      <alignment/>
      <protection/>
    </xf>
    <xf numFmtId="0" fontId="36" fillId="0" borderId="0" xfId="0" applyFont="1" applyAlignment="1">
      <alignment/>
    </xf>
    <xf numFmtId="0" fontId="1" fillId="6" borderId="10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2" fillId="0" borderId="0" xfId="0" applyFont="1" applyAlignment="1">
      <alignment/>
    </xf>
    <xf numFmtId="0" fontId="37" fillId="0" borderId="0" xfId="53" applyFont="1" applyAlignment="1" applyProtection="1">
      <alignment/>
      <protection/>
    </xf>
    <xf numFmtId="0" fontId="0" fillId="0" borderId="10" xfId="0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13" fillId="0" borderId="10" xfId="0" applyFont="1" applyFill="1" applyBorder="1" applyAlignment="1">
      <alignment/>
    </xf>
    <xf numFmtId="21" fontId="13" fillId="0" borderId="10" xfId="0" applyNumberFormat="1" applyFon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Fill="1" applyBorder="1" applyAlignment="1">
      <alignment/>
    </xf>
    <xf numFmtId="14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6" borderId="15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9" xfId="0" applyFont="1" applyFill="1" applyBorder="1" applyAlignment="1">
      <alignment/>
    </xf>
    <xf numFmtId="0" fontId="1" fillId="6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10" xfId="0" applyFont="1" applyFill="1" applyBorder="1" applyAlignment="1">
      <alignment/>
    </xf>
    <xf numFmtId="0" fontId="1" fillId="6" borderId="22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0" fontId="1" fillId="6" borderId="19" xfId="0" applyFont="1" applyFill="1" applyBorder="1" applyAlignment="1">
      <alignment/>
    </xf>
    <xf numFmtId="0" fontId="1" fillId="6" borderId="23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6" borderId="42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6" borderId="3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center"/>
    </xf>
    <xf numFmtId="0" fontId="1" fillId="24" borderId="29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7" borderId="22" xfId="0" applyFont="1" applyFill="1" applyBorder="1" applyAlignment="1">
      <alignment horizontal="center"/>
    </xf>
    <xf numFmtId="0" fontId="1" fillId="24" borderId="19" xfId="0" applyFont="1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41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11" borderId="29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19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6" fontId="0" fillId="0" borderId="0" xfId="0" applyNumberFormat="1" applyAlignment="1">
      <alignment/>
    </xf>
    <xf numFmtId="46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46" fontId="17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4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\..\..\..\Program%20Files\Tak-Soft\Paevak10082010\results.htm#top" TargetMode="External" /><Relationship Id="rId2" Type="http://schemas.openxmlformats.org/officeDocument/2006/relationships/hyperlink" Target="..\..\..\..\Program%20Files\Tak-Soft\Paevak10082010\results.htm#top" TargetMode="External" /><Relationship Id="rId3" Type="http://schemas.openxmlformats.org/officeDocument/2006/relationships/hyperlink" Target="..\..\..\..\Program%20Files\Tak-Soft\Paevak10082010\results.htm#top" TargetMode="External" /><Relationship Id="rId4" Type="http://schemas.openxmlformats.org/officeDocument/2006/relationships/hyperlink" Target="..\..\..\..\Program%20Files\Tak-Soft\Paevak10082010\results.htm#top" TargetMode="External" /><Relationship Id="rId5" Type="http://schemas.openxmlformats.org/officeDocument/2006/relationships/hyperlink" Target="..\..\..\..\Program%20Files\Tak-Soft\Paevak10082010\results.htm#top" TargetMode="External" /><Relationship Id="rId6" Type="http://schemas.openxmlformats.org/officeDocument/2006/relationships/hyperlink" Target="..\..\..\..\Program%20Files\Tak-Soft\Paevak10082010\results.htm#top" TargetMode="External" /><Relationship Id="rId7" Type="http://schemas.openxmlformats.org/officeDocument/2006/relationships/hyperlink" Target="..\..\..\..\Program%20Files\Tak-Soft\Paevak10082010\results.htm#top" TargetMode="External" /><Relationship Id="rId8" Type="http://schemas.openxmlformats.org/officeDocument/2006/relationships/hyperlink" Target="..\..\..\..\Program%20Files\Tak-Soft\Paevak10082010\results.htm#top" TargetMode="External" /><Relationship Id="rId9" Type="http://schemas.openxmlformats.org/officeDocument/2006/relationships/hyperlink" Target="..\..\..\..\Program%20Files\Tak-Soft\Paevak10082010\results.htm#top" TargetMode="External" /><Relationship Id="rId10" Type="http://schemas.openxmlformats.org/officeDocument/2006/relationships/hyperlink" Target="..\..\..\..\Program%20Files\Tak-Soft\Paevak10082010\results.htm#top" TargetMode="External" /><Relationship Id="rId11" Type="http://schemas.openxmlformats.org/officeDocument/2006/relationships/hyperlink" Target="..\..\..\..\Program%20Files\Tak-Soft\Paevak10082010\results.htm#top" TargetMode="Externa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..\..\..\Program%20Files\Tak-Soft\Paevak24082010\results.htm#top" TargetMode="External" /><Relationship Id="rId2" Type="http://schemas.openxmlformats.org/officeDocument/2006/relationships/hyperlink" Target="..\..\..\..\Program%20Files\Tak-Soft\Paevak24082010\results.htm#top" TargetMode="External" /><Relationship Id="rId3" Type="http://schemas.openxmlformats.org/officeDocument/2006/relationships/hyperlink" Target="..\..\..\..\Program%20Files\Tak-Soft\Paevak24082010\results.htm#top" TargetMode="External" /><Relationship Id="rId4" Type="http://schemas.openxmlformats.org/officeDocument/2006/relationships/hyperlink" Target="..\..\..\..\Program%20Files\Tak-Soft\Paevak24082010\results.htm#top" TargetMode="External" /><Relationship Id="rId5" Type="http://schemas.openxmlformats.org/officeDocument/2006/relationships/hyperlink" Target="..\..\..\..\Program%20Files\Tak-Soft\Paevak24082010\results.htm#top" TargetMode="External" /><Relationship Id="rId6" Type="http://schemas.openxmlformats.org/officeDocument/2006/relationships/hyperlink" Target="..\..\..\..\Program%20Files\Tak-Soft\Paevak24082010\results.htm#top" TargetMode="External" /><Relationship Id="rId7" Type="http://schemas.openxmlformats.org/officeDocument/2006/relationships/hyperlink" Target="..\..\..\..\Program%20Files\Tak-Soft\Paevak24082010\results.htm#top" TargetMode="External" /><Relationship Id="rId8" Type="http://schemas.openxmlformats.org/officeDocument/2006/relationships/hyperlink" Target="..\..\..\..\Program%20Files\Tak-Soft\Paevak24082010\results.htm#top" TargetMode="External" /><Relationship Id="rId9" Type="http://schemas.openxmlformats.org/officeDocument/2006/relationships/hyperlink" Target="..\..\..\..\Program%20Files\Tak-Soft\Paevak24082010\results.htm#top" TargetMode="External" /><Relationship Id="rId10" Type="http://schemas.openxmlformats.org/officeDocument/2006/relationships/hyperlink" Target="..\..\..\..\Program%20Files\Tak-Soft\Paevak24082010\results.htm#top" TargetMode="External" /><Relationship Id="rId11" Type="http://schemas.openxmlformats.org/officeDocument/2006/relationships/hyperlink" Target="..\..\..\..\Program%20Files\Tak-Soft\Paevak24082010\results.htm#top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\..\..\..\Program%20Files\Tak-Soft\p&#65533;evak20100907\results.htm#top" TargetMode="External" /><Relationship Id="rId2" Type="http://schemas.openxmlformats.org/officeDocument/2006/relationships/hyperlink" Target="..\..\..\..\Program%20Files\Tak-Soft\p&#65533;evak20100907\results.htm#top" TargetMode="External" /><Relationship Id="rId3" Type="http://schemas.openxmlformats.org/officeDocument/2006/relationships/hyperlink" Target="..\..\..\..\Program%20Files\Tak-Soft\p&#65533;evak20100907\results.htm#top" TargetMode="External" /><Relationship Id="rId4" Type="http://schemas.openxmlformats.org/officeDocument/2006/relationships/hyperlink" Target="..\..\..\..\Program%20Files\Tak-Soft\p&#65533;evak20100907\results.htm#top" TargetMode="External" /><Relationship Id="rId5" Type="http://schemas.openxmlformats.org/officeDocument/2006/relationships/hyperlink" Target="..\..\..\..\Program%20Files\Tak-Soft\p&#65533;evak20100907\results.htm#top" TargetMode="External" /><Relationship Id="rId6" Type="http://schemas.openxmlformats.org/officeDocument/2006/relationships/hyperlink" Target="..\..\..\..\Program%20Files\Tak-Soft\p&#65533;evak20100907\results.htm#top" TargetMode="External" /><Relationship Id="rId7" Type="http://schemas.openxmlformats.org/officeDocument/2006/relationships/hyperlink" Target="..\..\..\..\Program%20Files\Tak-Soft\p&#65533;evak20100907\results.htm#top" TargetMode="External" /><Relationship Id="rId8" Type="http://schemas.openxmlformats.org/officeDocument/2006/relationships/hyperlink" Target="..\..\..\..\Program%20Files\Tak-Soft\p&#65533;evak20100907\results.htm#top" TargetMode="Externa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90" zoomScaleNormal="90" zoomScalePageLayoutView="0" workbookViewId="0" topLeftCell="A4">
      <selection activeCell="T14" sqref="T14"/>
    </sheetView>
  </sheetViews>
  <sheetFormatPr defaultColWidth="9.140625" defaultRowHeight="12.75"/>
  <cols>
    <col min="1" max="1" width="5.140625" style="0" customWidth="1"/>
    <col min="2" max="10" width="4.7109375" style="0" customWidth="1"/>
    <col min="11" max="11" width="27.7109375" style="0" customWidth="1"/>
    <col min="12" max="12" width="13.57421875" style="0" customWidth="1"/>
    <col min="14" max="14" width="10.57421875" style="0" customWidth="1"/>
    <col min="15" max="15" width="9.140625" style="7" customWidth="1"/>
  </cols>
  <sheetData>
    <row r="1" ht="18">
      <c r="A1" s="1" t="s">
        <v>111</v>
      </c>
    </row>
    <row r="2" ht="6" customHeight="1"/>
    <row r="3" spans="1:16" ht="15.75">
      <c r="A3" s="50" t="s">
        <v>176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52"/>
      <c r="N3" s="52"/>
      <c r="O3" s="52"/>
      <c r="P3" s="51"/>
    </row>
    <row r="4" spans="1:16" ht="6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1"/>
      <c r="L4" s="51"/>
      <c r="M4" s="52"/>
      <c r="N4" s="52"/>
      <c r="O4" s="52"/>
      <c r="P4" s="51"/>
    </row>
    <row r="5" spans="1:14" ht="12.75">
      <c r="A5" t="s">
        <v>268</v>
      </c>
      <c r="M5" s="7"/>
      <c r="N5" s="7"/>
    </row>
    <row r="6" spans="1:14" ht="12.75">
      <c r="A6" t="s">
        <v>267</v>
      </c>
      <c r="M6" s="7"/>
      <c r="N6" s="7"/>
    </row>
    <row r="7" spans="4:14" ht="13.5" thickBot="1">
      <c r="D7" s="66"/>
      <c r="M7" s="7"/>
      <c r="N7" s="7"/>
    </row>
    <row r="8" spans="1:16" ht="12.75">
      <c r="A8" s="53"/>
      <c r="B8" s="53"/>
      <c r="C8" s="55"/>
      <c r="D8" s="54" t="s">
        <v>155</v>
      </c>
      <c r="E8" s="54"/>
      <c r="F8" s="54"/>
      <c r="G8" s="54"/>
      <c r="H8" s="54"/>
      <c r="I8" s="54"/>
      <c r="J8" s="67"/>
      <c r="K8" s="55"/>
      <c r="L8" s="56"/>
      <c r="M8" s="13"/>
      <c r="N8" s="12"/>
      <c r="O8" s="13"/>
      <c r="P8" s="56"/>
    </row>
    <row r="9" spans="1:16" ht="13.5" thickBot="1">
      <c r="A9" s="57" t="s">
        <v>177</v>
      </c>
      <c r="B9" s="58" t="s">
        <v>182</v>
      </c>
      <c r="C9" s="65" t="s">
        <v>178</v>
      </c>
      <c r="D9" s="59" t="s">
        <v>183</v>
      </c>
      <c r="E9" s="65" t="s">
        <v>184</v>
      </c>
      <c r="F9" s="65" t="s">
        <v>187</v>
      </c>
      <c r="G9" s="65" t="s">
        <v>185</v>
      </c>
      <c r="H9" s="65" t="s">
        <v>186</v>
      </c>
      <c r="I9" s="65" t="s">
        <v>130</v>
      </c>
      <c r="J9" s="60" t="s">
        <v>139</v>
      </c>
      <c r="K9" s="94" t="s">
        <v>179</v>
      </c>
      <c r="L9" s="95" t="s">
        <v>172</v>
      </c>
      <c r="M9" s="94" t="s">
        <v>140</v>
      </c>
      <c r="N9" s="95" t="s">
        <v>180</v>
      </c>
      <c r="O9" s="94" t="s">
        <v>181</v>
      </c>
      <c r="P9" s="95" t="s">
        <v>154</v>
      </c>
    </row>
    <row r="10" spans="1:16" ht="15">
      <c r="A10" s="61">
        <v>1</v>
      </c>
      <c r="B10" s="61">
        <v>1</v>
      </c>
      <c r="C10" s="61"/>
      <c r="D10" s="61"/>
      <c r="E10" s="61"/>
      <c r="F10" s="61"/>
      <c r="G10" s="61"/>
      <c r="H10" s="61"/>
      <c r="I10" s="61"/>
      <c r="J10" s="61"/>
      <c r="K10" s="2" t="s">
        <v>174</v>
      </c>
      <c r="L10" s="89" t="s">
        <v>137</v>
      </c>
      <c r="M10" s="89">
        <v>19</v>
      </c>
      <c r="N10" s="96" t="s">
        <v>269</v>
      </c>
      <c r="O10" s="89">
        <v>7</v>
      </c>
      <c r="P10" s="89">
        <v>57</v>
      </c>
    </row>
    <row r="11" spans="1:16" ht="15">
      <c r="A11" s="62">
        <v>2</v>
      </c>
      <c r="B11" s="62">
        <v>2</v>
      </c>
      <c r="C11" s="62"/>
      <c r="D11" s="62"/>
      <c r="E11" s="62"/>
      <c r="F11" s="62"/>
      <c r="G11" s="62"/>
      <c r="H11" s="62"/>
      <c r="I11" s="62"/>
      <c r="J11" s="62"/>
      <c r="K11" s="2" t="s">
        <v>116</v>
      </c>
      <c r="L11" s="89" t="s">
        <v>137</v>
      </c>
      <c r="M11" s="89">
        <v>19</v>
      </c>
      <c r="N11" s="96" t="s">
        <v>270</v>
      </c>
      <c r="O11" s="89">
        <v>1</v>
      </c>
      <c r="P11" s="89">
        <v>56</v>
      </c>
    </row>
    <row r="12" spans="1:16" ht="15">
      <c r="A12" s="62">
        <v>3</v>
      </c>
      <c r="B12" s="62"/>
      <c r="C12" s="62">
        <v>1</v>
      </c>
      <c r="D12" s="62"/>
      <c r="E12" s="62"/>
      <c r="F12" s="62"/>
      <c r="G12" s="62"/>
      <c r="H12" s="62"/>
      <c r="I12" s="62"/>
      <c r="J12" s="62"/>
      <c r="K12" s="2" t="s">
        <v>117</v>
      </c>
      <c r="L12" s="89" t="s">
        <v>137</v>
      </c>
      <c r="M12" s="89">
        <v>18</v>
      </c>
      <c r="N12" s="96" t="s">
        <v>271</v>
      </c>
      <c r="O12" s="89">
        <v>0</v>
      </c>
      <c r="P12" s="89">
        <v>54</v>
      </c>
    </row>
    <row r="13" spans="1:16" ht="15">
      <c r="A13" s="62">
        <v>4</v>
      </c>
      <c r="B13" s="62"/>
      <c r="C13" s="62"/>
      <c r="D13" s="62"/>
      <c r="E13" s="62"/>
      <c r="F13" s="62">
        <v>1</v>
      </c>
      <c r="G13" s="62"/>
      <c r="H13" s="62"/>
      <c r="I13" s="62"/>
      <c r="J13" s="62"/>
      <c r="K13" s="2" t="s">
        <v>129</v>
      </c>
      <c r="L13" s="89" t="s">
        <v>272</v>
      </c>
      <c r="M13" s="89">
        <v>18</v>
      </c>
      <c r="N13" s="97" t="s">
        <v>273</v>
      </c>
      <c r="O13" s="89">
        <v>0</v>
      </c>
      <c r="P13" s="89">
        <v>54</v>
      </c>
    </row>
    <row r="14" spans="1:16" ht="15">
      <c r="A14" s="62">
        <v>5</v>
      </c>
      <c r="B14" s="62"/>
      <c r="C14" s="62">
        <v>2</v>
      </c>
      <c r="D14" s="62"/>
      <c r="E14" s="62"/>
      <c r="F14" s="62"/>
      <c r="G14" s="62"/>
      <c r="H14" s="62"/>
      <c r="I14" s="62"/>
      <c r="J14" s="62"/>
      <c r="K14" s="98" t="s">
        <v>118</v>
      </c>
      <c r="L14" s="90" t="s">
        <v>137</v>
      </c>
      <c r="M14" s="90">
        <v>17</v>
      </c>
      <c r="N14" s="99" t="s">
        <v>274</v>
      </c>
      <c r="O14" s="89">
        <v>0</v>
      </c>
      <c r="P14" s="90">
        <v>51</v>
      </c>
    </row>
    <row r="15" spans="1:16" ht="15">
      <c r="A15" s="62">
        <v>6</v>
      </c>
      <c r="B15" s="62"/>
      <c r="C15" s="62"/>
      <c r="D15" s="62"/>
      <c r="E15" s="62">
        <v>1</v>
      </c>
      <c r="F15" s="62"/>
      <c r="G15" s="62"/>
      <c r="H15" s="62"/>
      <c r="I15" s="62"/>
      <c r="J15" s="62"/>
      <c r="K15" s="2" t="s">
        <v>119</v>
      </c>
      <c r="L15" s="89" t="s">
        <v>145</v>
      </c>
      <c r="M15" s="89">
        <v>17</v>
      </c>
      <c r="N15" s="96" t="s">
        <v>275</v>
      </c>
      <c r="O15" s="89">
        <v>1</v>
      </c>
      <c r="P15" s="89">
        <v>50</v>
      </c>
    </row>
    <row r="16" spans="1:16" ht="15">
      <c r="A16" s="62">
        <v>7</v>
      </c>
      <c r="B16" s="62"/>
      <c r="C16" s="62"/>
      <c r="D16" s="62"/>
      <c r="E16" s="62">
        <v>2</v>
      </c>
      <c r="F16" s="62"/>
      <c r="G16" s="62"/>
      <c r="H16" s="62"/>
      <c r="I16" s="62"/>
      <c r="J16" s="62"/>
      <c r="K16" s="2" t="s">
        <v>136</v>
      </c>
      <c r="L16" s="89" t="s">
        <v>137</v>
      </c>
      <c r="M16" s="89">
        <v>16</v>
      </c>
      <c r="N16" s="96" t="s">
        <v>276</v>
      </c>
      <c r="O16" s="89">
        <v>0</v>
      </c>
      <c r="P16" s="89">
        <v>48</v>
      </c>
    </row>
    <row r="17" spans="1:16" ht="15">
      <c r="A17" s="62">
        <v>8</v>
      </c>
      <c r="B17" s="62"/>
      <c r="C17" s="62">
        <v>3</v>
      </c>
      <c r="D17" s="62"/>
      <c r="E17" s="62"/>
      <c r="F17" s="62"/>
      <c r="G17" s="62"/>
      <c r="H17" s="62"/>
      <c r="I17" s="62"/>
      <c r="J17" s="62"/>
      <c r="K17" s="98" t="s">
        <v>120</v>
      </c>
      <c r="L17" s="90" t="s">
        <v>277</v>
      </c>
      <c r="M17" s="90">
        <v>16</v>
      </c>
      <c r="N17" s="99" t="s">
        <v>278</v>
      </c>
      <c r="O17" s="89">
        <v>0</v>
      </c>
      <c r="P17" s="90">
        <v>48</v>
      </c>
    </row>
    <row r="18" spans="1:16" ht="15">
      <c r="A18" s="62">
        <v>9</v>
      </c>
      <c r="B18" s="62"/>
      <c r="C18" s="62"/>
      <c r="D18" s="62"/>
      <c r="E18" s="62"/>
      <c r="F18" s="62">
        <v>2</v>
      </c>
      <c r="G18" s="62"/>
      <c r="H18" s="62"/>
      <c r="I18" s="62"/>
      <c r="J18" s="62"/>
      <c r="K18" s="91" t="s">
        <v>148</v>
      </c>
      <c r="L18" s="89" t="s">
        <v>279</v>
      </c>
      <c r="M18" s="89">
        <v>16</v>
      </c>
      <c r="N18" s="97" t="s">
        <v>275</v>
      </c>
      <c r="O18" s="89">
        <v>1</v>
      </c>
      <c r="P18" s="89">
        <v>47</v>
      </c>
    </row>
    <row r="19" spans="1:16" ht="15">
      <c r="A19" s="62">
        <v>10</v>
      </c>
      <c r="B19" s="62"/>
      <c r="C19" s="62"/>
      <c r="D19" s="62"/>
      <c r="E19" s="62"/>
      <c r="F19" s="62">
        <v>3</v>
      </c>
      <c r="G19" s="62"/>
      <c r="H19" s="62"/>
      <c r="I19" s="62"/>
      <c r="J19" s="62"/>
      <c r="K19" s="93" t="s">
        <v>198</v>
      </c>
      <c r="L19" s="89" t="s">
        <v>279</v>
      </c>
      <c r="M19" s="89">
        <v>16</v>
      </c>
      <c r="N19" s="96" t="s">
        <v>280</v>
      </c>
      <c r="O19" s="89">
        <v>1</v>
      </c>
      <c r="P19" s="89">
        <v>47</v>
      </c>
    </row>
    <row r="20" spans="1:16" ht="15">
      <c r="A20" s="62">
        <v>11</v>
      </c>
      <c r="B20" s="62"/>
      <c r="C20" s="62"/>
      <c r="D20" s="62"/>
      <c r="E20" s="62">
        <v>3</v>
      </c>
      <c r="F20" s="62"/>
      <c r="G20" s="62"/>
      <c r="H20" s="62"/>
      <c r="I20" s="62"/>
      <c r="J20" s="62"/>
      <c r="K20" s="2" t="s">
        <v>121</v>
      </c>
      <c r="L20" s="89" t="s">
        <v>137</v>
      </c>
      <c r="M20" s="89">
        <v>15</v>
      </c>
      <c r="N20" s="100" t="s">
        <v>281</v>
      </c>
      <c r="O20" s="89">
        <v>0</v>
      </c>
      <c r="P20" s="89">
        <v>45</v>
      </c>
    </row>
    <row r="21" spans="1:16" ht="15">
      <c r="A21" s="62">
        <v>12</v>
      </c>
      <c r="B21" s="62"/>
      <c r="C21" s="62"/>
      <c r="D21" s="62"/>
      <c r="E21" s="62">
        <v>4</v>
      </c>
      <c r="F21" s="62"/>
      <c r="G21" s="62"/>
      <c r="H21" s="62"/>
      <c r="I21" s="62"/>
      <c r="J21" s="62"/>
      <c r="K21" s="2" t="s">
        <v>125</v>
      </c>
      <c r="L21" s="89" t="s">
        <v>137</v>
      </c>
      <c r="M21" s="89">
        <v>15</v>
      </c>
      <c r="N21" s="97" t="s">
        <v>282</v>
      </c>
      <c r="O21" s="89">
        <v>0</v>
      </c>
      <c r="P21" s="89">
        <v>45</v>
      </c>
    </row>
    <row r="22" spans="1:16" ht="15">
      <c r="A22" s="62">
        <v>13</v>
      </c>
      <c r="B22" s="62"/>
      <c r="C22" s="62"/>
      <c r="D22" s="62"/>
      <c r="E22" s="62">
        <v>5</v>
      </c>
      <c r="F22" s="62"/>
      <c r="G22" s="62"/>
      <c r="H22" s="62"/>
      <c r="I22" s="62"/>
      <c r="J22" s="62"/>
      <c r="K22" s="2" t="s">
        <v>147</v>
      </c>
      <c r="L22" s="89" t="s">
        <v>137</v>
      </c>
      <c r="M22" s="89">
        <v>16</v>
      </c>
      <c r="N22" s="96" t="s">
        <v>283</v>
      </c>
      <c r="O22" s="89">
        <v>5</v>
      </c>
      <c r="P22" s="89">
        <v>43</v>
      </c>
    </row>
    <row r="23" spans="1:16" ht="15">
      <c r="A23" s="62">
        <v>14</v>
      </c>
      <c r="B23" s="62"/>
      <c r="C23" s="62"/>
      <c r="D23" s="62"/>
      <c r="E23" s="62">
        <v>6</v>
      </c>
      <c r="F23" s="62"/>
      <c r="G23" s="62"/>
      <c r="H23" s="62"/>
      <c r="I23" s="62"/>
      <c r="J23" s="62"/>
      <c r="K23" s="2" t="s">
        <v>122</v>
      </c>
      <c r="L23" s="89" t="s">
        <v>137</v>
      </c>
      <c r="M23" s="89">
        <v>14</v>
      </c>
      <c r="N23" s="97" t="s">
        <v>284</v>
      </c>
      <c r="O23" s="89">
        <v>0</v>
      </c>
      <c r="P23" s="89">
        <v>42</v>
      </c>
    </row>
    <row r="24" spans="1:16" ht="15">
      <c r="A24" s="62">
        <v>15</v>
      </c>
      <c r="B24" s="62">
        <v>3</v>
      </c>
      <c r="C24" s="62"/>
      <c r="D24" s="62"/>
      <c r="E24" s="62"/>
      <c r="F24" s="62"/>
      <c r="G24" s="62"/>
      <c r="H24" s="62"/>
      <c r="I24" s="62"/>
      <c r="J24" s="62"/>
      <c r="K24" s="2" t="s">
        <v>285</v>
      </c>
      <c r="L24" s="89" t="s">
        <v>277</v>
      </c>
      <c r="M24" s="89">
        <v>13</v>
      </c>
      <c r="N24" s="97" t="s">
        <v>286</v>
      </c>
      <c r="O24" s="89">
        <v>0</v>
      </c>
      <c r="P24" s="89">
        <v>39</v>
      </c>
    </row>
    <row r="25" spans="1:16" ht="15">
      <c r="A25" s="62">
        <v>16</v>
      </c>
      <c r="B25" s="62"/>
      <c r="C25" s="62"/>
      <c r="D25" s="62">
        <v>1</v>
      </c>
      <c r="E25" s="62"/>
      <c r="F25" s="62"/>
      <c r="G25" s="62"/>
      <c r="H25" s="62"/>
      <c r="I25" s="62"/>
      <c r="J25" s="62"/>
      <c r="K25" s="2" t="s">
        <v>143</v>
      </c>
      <c r="L25" s="89" t="s">
        <v>137</v>
      </c>
      <c r="M25" s="89">
        <v>15</v>
      </c>
      <c r="N25" s="97" t="s">
        <v>298</v>
      </c>
      <c r="O25" s="89">
        <v>7</v>
      </c>
      <c r="P25" s="89">
        <v>38</v>
      </c>
    </row>
    <row r="26" spans="1:16" ht="15">
      <c r="A26" s="62">
        <v>17</v>
      </c>
      <c r="B26" s="62"/>
      <c r="C26" s="62"/>
      <c r="D26" s="62">
        <v>2</v>
      </c>
      <c r="E26" s="62"/>
      <c r="F26" s="62"/>
      <c r="G26" s="62"/>
      <c r="H26" s="62"/>
      <c r="I26" s="62"/>
      <c r="J26" s="62"/>
      <c r="K26" s="2" t="s">
        <v>299</v>
      </c>
      <c r="L26" s="89"/>
      <c r="M26" s="89">
        <v>15</v>
      </c>
      <c r="N26" s="97" t="s">
        <v>300</v>
      </c>
      <c r="O26" s="89">
        <v>8</v>
      </c>
      <c r="P26" s="89">
        <v>37</v>
      </c>
    </row>
    <row r="27" spans="1:16" ht="15">
      <c r="A27" s="62">
        <v>18</v>
      </c>
      <c r="B27" s="62">
        <v>4</v>
      </c>
      <c r="C27" s="62"/>
      <c r="D27" s="62"/>
      <c r="E27" s="62"/>
      <c r="F27" s="62"/>
      <c r="G27" s="62"/>
      <c r="H27" s="62"/>
      <c r="I27" s="62"/>
      <c r="J27" s="62"/>
      <c r="K27" s="2" t="s">
        <v>135</v>
      </c>
      <c r="L27" s="89" t="s">
        <v>145</v>
      </c>
      <c r="M27" s="89">
        <v>15</v>
      </c>
      <c r="N27" s="97" t="s">
        <v>287</v>
      </c>
      <c r="O27" s="89">
        <v>9</v>
      </c>
      <c r="P27" s="89">
        <v>36</v>
      </c>
    </row>
    <row r="28" spans="1:16" ht="15">
      <c r="A28" s="62">
        <v>19</v>
      </c>
      <c r="B28" s="62"/>
      <c r="C28" s="62"/>
      <c r="D28" s="62"/>
      <c r="E28" s="62"/>
      <c r="F28" s="62"/>
      <c r="G28" s="62">
        <v>1</v>
      </c>
      <c r="H28" s="62"/>
      <c r="I28" s="62"/>
      <c r="J28" s="62"/>
      <c r="K28" s="2" t="s">
        <v>146</v>
      </c>
      <c r="L28" s="89" t="s">
        <v>145</v>
      </c>
      <c r="M28" s="89">
        <v>11</v>
      </c>
      <c r="N28" s="96" t="s">
        <v>301</v>
      </c>
      <c r="O28" s="89">
        <v>0</v>
      </c>
      <c r="P28" s="89">
        <v>33</v>
      </c>
    </row>
    <row r="29" spans="1:16" ht="15">
      <c r="A29" s="62">
        <v>20</v>
      </c>
      <c r="B29" s="62"/>
      <c r="C29" s="62"/>
      <c r="D29" s="62"/>
      <c r="E29" s="62"/>
      <c r="F29" s="62">
        <v>4</v>
      </c>
      <c r="G29" s="62"/>
      <c r="H29" s="62"/>
      <c r="I29" s="62"/>
      <c r="J29" s="62"/>
      <c r="K29" s="91" t="s">
        <v>131</v>
      </c>
      <c r="L29" s="89" t="s">
        <v>288</v>
      </c>
      <c r="M29" s="89">
        <v>11</v>
      </c>
      <c r="N29" s="100" t="s">
        <v>289</v>
      </c>
      <c r="O29" s="89">
        <v>0</v>
      </c>
      <c r="P29" s="89">
        <v>33</v>
      </c>
    </row>
    <row r="30" spans="1:16" ht="15">
      <c r="A30" s="62">
        <v>21</v>
      </c>
      <c r="B30" s="62"/>
      <c r="C30" s="62"/>
      <c r="D30" s="62"/>
      <c r="E30" s="62"/>
      <c r="F30" s="62">
        <v>5</v>
      </c>
      <c r="G30" s="62"/>
      <c r="H30" s="62"/>
      <c r="I30" s="62"/>
      <c r="J30" s="62"/>
      <c r="K30" s="91" t="s">
        <v>132</v>
      </c>
      <c r="L30" s="89" t="s">
        <v>288</v>
      </c>
      <c r="M30" s="89">
        <v>17</v>
      </c>
      <c r="N30" s="97" t="s">
        <v>290</v>
      </c>
      <c r="O30" s="89">
        <v>18</v>
      </c>
      <c r="P30" s="89">
        <v>33</v>
      </c>
    </row>
    <row r="31" spans="1:16" ht="15">
      <c r="A31" s="62">
        <v>22</v>
      </c>
      <c r="B31" s="62"/>
      <c r="C31" s="62"/>
      <c r="D31" s="62"/>
      <c r="E31" s="62"/>
      <c r="F31" s="62">
        <v>6</v>
      </c>
      <c r="G31" s="62"/>
      <c r="H31" s="62"/>
      <c r="I31" s="62"/>
      <c r="J31" s="62"/>
      <c r="K31" s="93" t="s">
        <v>124</v>
      </c>
      <c r="L31" s="89" t="s">
        <v>291</v>
      </c>
      <c r="M31" s="89">
        <v>17</v>
      </c>
      <c r="N31" s="96" t="s">
        <v>292</v>
      </c>
      <c r="O31" s="89">
        <v>18</v>
      </c>
      <c r="P31" s="89">
        <v>33</v>
      </c>
    </row>
    <row r="32" spans="1:16" ht="15">
      <c r="A32" s="62">
        <v>23</v>
      </c>
      <c r="B32" s="62"/>
      <c r="C32" s="62"/>
      <c r="D32" s="62">
        <v>3</v>
      </c>
      <c r="E32" s="62"/>
      <c r="F32" s="62"/>
      <c r="G32" s="62"/>
      <c r="H32" s="62"/>
      <c r="I32" s="62"/>
      <c r="J32" s="62"/>
      <c r="K32" s="2" t="s">
        <v>126</v>
      </c>
      <c r="L32" s="89" t="s">
        <v>137</v>
      </c>
      <c r="M32" s="89">
        <v>10</v>
      </c>
      <c r="N32" s="96" t="s">
        <v>302</v>
      </c>
      <c r="O32" s="89">
        <v>0</v>
      </c>
      <c r="P32" s="89">
        <v>30</v>
      </c>
    </row>
    <row r="33" spans="1:16" ht="15">
      <c r="A33" s="62">
        <v>24</v>
      </c>
      <c r="B33" s="62"/>
      <c r="C33" s="62"/>
      <c r="D33" s="62">
        <v>4</v>
      </c>
      <c r="E33" s="62"/>
      <c r="F33" s="62"/>
      <c r="G33" s="62"/>
      <c r="H33" s="62"/>
      <c r="I33" s="62"/>
      <c r="J33" s="62"/>
      <c r="K33" s="2" t="s">
        <v>123</v>
      </c>
      <c r="L33" s="89" t="s">
        <v>145</v>
      </c>
      <c r="M33" s="89">
        <v>10</v>
      </c>
      <c r="N33" s="97" t="s">
        <v>303</v>
      </c>
      <c r="O33" s="89">
        <v>0</v>
      </c>
      <c r="P33" s="89">
        <v>30</v>
      </c>
    </row>
    <row r="34" spans="1:16" ht="15">
      <c r="A34" s="62">
        <v>25</v>
      </c>
      <c r="B34" s="62"/>
      <c r="C34" s="62"/>
      <c r="D34" s="62"/>
      <c r="E34" s="62"/>
      <c r="F34" s="62"/>
      <c r="G34" s="62"/>
      <c r="H34" s="62"/>
      <c r="I34" s="62">
        <v>1</v>
      </c>
      <c r="J34" s="62"/>
      <c r="K34" s="91" t="s">
        <v>320</v>
      </c>
      <c r="L34" s="89" t="s">
        <v>288</v>
      </c>
      <c r="M34" s="89">
        <v>10</v>
      </c>
      <c r="N34" s="100" t="s">
        <v>321</v>
      </c>
      <c r="O34" s="89">
        <v>0</v>
      </c>
      <c r="P34" s="89">
        <v>30</v>
      </c>
    </row>
    <row r="35" spans="1:16" ht="15">
      <c r="A35" s="62">
        <v>26</v>
      </c>
      <c r="B35" s="62"/>
      <c r="C35" s="62"/>
      <c r="D35" s="62"/>
      <c r="E35" s="62"/>
      <c r="F35" s="62"/>
      <c r="G35" s="62">
        <v>2</v>
      </c>
      <c r="H35" s="62"/>
      <c r="I35" s="62"/>
      <c r="J35" s="62"/>
      <c r="K35" s="2" t="s">
        <v>175</v>
      </c>
      <c r="L35" s="89" t="s">
        <v>137</v>
      </c>
      <c r="M35" s="89">
        <v>10</v>
      </c>
      <c r="N35" s="96" t="s">
        <v>304</v>
      </c>
      <c r="O35" s="89">
        <v>0</v>
      </c>
      <c r="P35" s="89">
        <v>30</v>
      </c>
    </row>
    <row r="36" spans="1:16" ht="15">
      <c r="A36" s="62">
        <v>27</v>
      </c>
      <c r="B36" s="62"/>
      <c r="C36" s="62"/>
      <c r="D36" s="62"/>
      <c r="E36" s="62"/>
      <c r="F36" s="62"/>
      <c r="G36" s="62">
        <v>3</v>
      </c>
      <c r="H36" s="62"/>
      <c r="I36" s="62"/>
      <c r="J36" s="62"/>
      <c r="K36" s="2" t="s">
        <v>197</v>
      </c>
      <c r="L36" s="89" t="s">
        <v>145</v>
      </c>
      <c r="M36" s="89">
        <v>9</v>
      </c>
      <c r="N36" s="97" t="s">
        <v>305</v>
      </c>
      <c r="O36" s="89">
        <v>0</v>
      </c>
      <c r="P36" s="89">
        <v>27</v>
      </c>
    </row>
    <row r="37" spans="1:16" ht="15">
      <c r="A37" s="62">
        <v>28</v>
      </c>
      <c r="B37" s="62"/>
      <c r="C37" s="62"/>
      <c r="D37" s="62"/>
      <c r="E37" s="62"/>
      <c r="F37" s="62"/>
      <c r="G37" s="62">
        <v>4</v>
      </c>
      <c r="H37" s="62"/>
      <c r="I37" s="62"/>
      <c r="J37" s="62"/>
      <c r="K37" s="2" t="s">
        <v>127</v>
      </c>
      <c r="L37" s="89" t="s">
        <v>145</v>
      </c>
      <c r="M37" s="89">
        <v>9</v>
      </c>
      <c r="N37" s="96" t="s">
        <v>306</v>
      </c>
      <c r="O37" s="89">
        <v>0</v>
      </c>
      <c r="P37" s="89">
        <v>27</v>
      </c>
    </row>
    <row r="38" spans="1:16" ht="15">
      <c r="A38" s="62">
        <v>29</v>
      </c>
      <c r="B38" s="62"/>
      <c r="C38" s="62"/>
      <c r="D38" s="62"/>
      <c r="E38" s="62"/>
      <c r="F38" s="62"/>
      <c r="G38" s="62">
        <v>5</v>
      </c>
      <c r="H38" s="62"/>
      <c r="I38" s="62"/>
      <c r="J38" s="62"/>
      <c r="K38" s="2" t="s">
        <v>307</v>
      </c>
      <c r="L38" s="89" t="s">
        <v>308</v>
      </c>
      <c r="M38" s="89">
        <v>8</v>
      </c>
      <c r="N38" s="97" t="s">
        <v>309</v>
      </c>
      <c r="O38" s="89">
        <v>0</v>
      </c>
      <c r="P38" s="89">
        <v>24</v>
      </c>
    </row>
    <row r="39" spans="1:16" ht="15">
      <c r="A39" s="62">
        <v>30</v>
      </c>
      <c r="B39" s="62"/>
      <c r="C39" s="62"/>
      <c r="D39" s="62"/>
      <c r="E39" s="62"/>
      <c r="F39" s="62"/>
      <c r="G39" s="62">
        <v>6</v>
      </c>
      <c r="H39" s="62"/>
      <c r="I39" s="62"/>
      <c r="J39" s="62"/>
      <c r="K39" s="2" t="s">
        <v>159</v>
      </c>
      <c r="L39" s="89" t="s">
        <v>308</v>
      </c>
      <c r="M39" s="89">
        <v>8</v>
      </c>
      <c r="N39" s="97" t="s">
        <v>310</v>
      </c>
      <c r="O39" s="89">
        <v>0</v>
      </c>
      <c r="P39" s="89">
        <v>24</v>
      </c>
    </row>
    <row r="40" spans="1:16" ht="15">
      <c r="A40" s="62">
        <v>31</v>
      </c>
      <c r="B40" s="62"/>
      <c r="C40" s="62"/>
      <c r="D40" s="62"/>
      <c r="E40" s="62"/>
      <c r="F40" s="62"/>
      <c r="G40" s="62">
        <v>7</v>
      </c>
      <c r="H40" s="62"/>
      <c r="I40" s="62"/>
      <c r="J40" s="62"/>
      <c r="K40" s="2" t="s">
        <v>128</v>
      </c>
      <c r="L40" s="89" t="s">
        <v>137</v>
      </c>
      <c r="M40" s="89">
        <v>8</v>
      </c>
      <c r="N40" s="96" t="s">
        <v>311</v>
      </c>
      <c r="O40" s="89">
        <v>0</v>
      </c>
      <c r="P40" s="89">
        <v>24</v>
      </c>
    </row>
    <row r="41" spans="1:16" ht="15">
      <c r="A41" s="62">
        <v>32</v>
      </c>
      <c r="B41" s="62"/>
      <c r="C41" s="62"/>
      <c r="D41" s="62"/>
      <c r="E41" s="62"/>
      <c r="F41" s="62"/>
      <c r="G41" s="62"/>
      <c r="H41" s="62"/>
      <c r="I41" s="62">
        <v>1</v>
      </c>
      <c r="J41" s="62"/>
      <c r="K41" s="91" t="s">
        <v>322</v>
      </c>
      <c r="L41" s="89" t="s">
        <v>288</v>
      </c>
      <c r="M41" s="89">
        <v>8</v>
      </c>
      <c r="N41" s="100" t="s">
        <v>323</v>
      </c>
      <c r="O41" s="89">
        <v>0</v>
      </c>
      <c r="P41" s="89">
        <v>24</v>
      </c>
    </row>
    <row r="42" spans="1:16" ht="15">
      <c r="A42" s="62">
        <v>33</v>
      </c>
      <c r="B42" s="62"/>
      <c r="C42" s="62"/>
      <c r="D42" s="62">
        <v>5</v>
      </c>
      <c r="E42" s="62"/>
      <c r="F42" s="62"/>
      <c r="G42" s="62"/>
      <c r="H42" s="62"/>
      <c r="I42" s="62"/>
      <c r="J42" s="62"/>
      <c r="K42" s="2" t="s">
        <v>312</v>
      </c>
      <c r="L42" s="89" t="s">
        <v>145</v>
      </c>
      <c r="M42" s="89">
        <v>8</v>
      </c>
      <c r="N42" s="97" t="s">
        <v>313</v>
      </c>
      <c r="O42" s="89">
        <v>0</v>
      </c>
      <c r="P42" s="89">
        <v>24</v>
      </c>
    </row>
    <row r="43" spans="1:16" ht="15">
      <c r="A43" s="62">
        <v>34</v>
      </c>
      <c r="B43" s="62"/>
      <c r="C43" s="62"/>
      <c r="D43" s="62">
        <v>6</v>
      </c>
      <c r="E43" s="62"/>
      <c r="F43" s="62"/>
      <c r="G43" s="62"/>
      <c r="H43" s="62"/>
      <c r="I43" s="62"/>
      <c r="J43" s="62"/>
      <c r="K43" s="2" t="s">
        <v>158</v>
      </c>
      <c r="L43" s="89" t="s">
        <v>145</v>
      </c>
      <c r="M43" s="89">
        <v>8</v>
      </c>
      <c r="N43" s="96" t="s">
        <v>314</v>
      </c>
      <c r="O43" s="89">
        <v>0</v>
      </c>
      <c r="P43" s="89">
        <v>24</v>
      </c>
    </row>
    <row r="44" spans="1:16" ht="15">
      <c r="A44" s="62">
        <v>35</v>
      </c>
      <c r="B44" s="62"/>
      <c r="C44" s="62"/>
      <c r="D44" s="62">
        <v>7</v>
      </c>
      <c r="E44" s="62"/>
      <c r="F44" s="62"/>
      <c r="G44" s="62"/>
      <c r="H44" s="62"/>
      <c r="I44" s="62"/>
      <c r="J44" s="62"/>
      <c r="K44" s="2" t="s">
        <v>315</v>
      </c>
      <c r="L44" s="89" t="s">
        <v>145</v>
      </c>
      <c r="M44" s="89">
        <v>8</v>
      </c>
      <c r="N44" s="96" t="s">
        <v>316</v>
      </c>
      <c r="O44" s="89">
        <v>1</v>
      </c>
      <c r="P44" s="89">
        <v>23</v>
      </c>
    </row>
    <row r="45" spans="1:16" ht="15">
      <c r="A45" s="62">
        <v>36</v>
      </c>
      <c r="B45" s="62"/>
      <c r="C45" s="62"/>
      <c r="D45" s="62">
        <v>8</v>
      </c>
      <c r="E45" s="62"/>
      <c r="F45" s="62"/>
      <c r="G45" s="62"/>
      <c r="H45" s="62"/>
      <c r="I45" s="62"/>
      <c r="J45" s="62"/>
      <c r="K45" s="2" t="s">
        <v>317</v>
      </c>
      <c r="L45" s="89"/>
      <c r="M45" s="89">
        <v>8</v>
      </c>
      <c r="N45" s="96" t="s">
        <v>318</v>
      </c>
      <c r="O45" s="89">
        <v>1</v>
      </c>
      <c r="P45" s="89">
        <v>23</v>
      </c>
    </row>
    <row r="46" spans="1:16" ht="15">
      <c r="A46" s="62">
        <v>37</v>
      </c>
      <c r="B46" s="62"/>
      <c r="C46" s="62"/>
      <c r="D46" s="62"/>
      <c r="E46" s="62"/>
      <c r="F46" s="62"/>
      <c r="G46" s="62"/>
      <c r="H46" s="62"/>
      <c r="I46" s="62">
        <v>1</v>
      </c>
      <c r="J46" s="62"/>
      <c r="K46" s="92" t="s">
        <v>324</v>
      </c>
      <c r="L46" s="89" t="s">
        <v>288</v>
      </c>
      <c r="M46" s="89">
        <v>6</v>
      </c>
      <c r="N46" s="89" t="s">
        <v>325</v>
      </c>
      <c r="O46" s="89">
        <v>0</v>
      </c>
      <c r="P46" s="89">
        <v>18</v>
      </c>
    </row>
    <row r="47" spans="1:16" ht="15">
      <c r="A47" s="62">
        <v>38</v>
      </c>
      <c r="B47" s="62"/>
      <c r="C47" s="62"/>
      <c r="D47" s="62"/>
      <c r="E47" s="62"/>
      <c r="F47" s="62"/>
      <c r="G47" s="62"/>
      <c r="H47" s="62"/>
      <c r="I47" s="62">
        <v>1</v>
      </c>
      <c r="J47" s="62"/>
      <c r="K47" s="2" t="s">
        <v>326</v>
      </c>
      <c r="L47" s="89" t="s">
        <v>288</v>
      </c>
      <c r="M47" s="89">
        <v>6</v>
      </c>
      <c r="N47" s="97" t="s">
        <v>327</v>
      </c>
      <c r="O47" s="89">
        <v>0</v>
      </c>
      <c r="P47" s="89">
        <v>18</v>
      </c>
    </row>
    <row r="48" spans="1:16" ht="15">
      <c r="A48" s="62">
        <v>39</v>
      </c>
      <c r="B48" s="62"/>
      <c r="C48" s="62"/>
      <c r="D48" s="62"/>
      <c r="E48" s="62"/>
      <c r="F48" s="62"/>
      <c r="G48" s="62"/>
      <c r="H48" s="62"/>
      <c r="I48" s="62">
        <v>1</v>
      </c>
      <c r="J48" s="62"/>
      <c r="K48" s="2" t="s">
        <v>328</v>
      </c>
      <c r="L48" s="89" t="s">
        <v>288</v>
      </c>
      <c r="M48" s="89">
        <v>6</v>
      </c>
      <c r="N48" s="96" t="s">
        <v>329</v>
      </c>
      <c r="O48" s="89">
        <v>0</v>
      </c>
      <c r="P48" s="89">
        <v>18</v>
      </c>
    </row>
    <row r="49" spans="1:16" ht="15">
      <c r="A49" s="62">
        <v>40</v>
      </c>
      <c r="B49" s="62"/>
      <c r="C49" s="62"/>
      <c r="D49" s="62"/>
      <c r="E49" s="62"/>
      <c r="F49" s="62"/>
      <c r="G49" s="62"/>
      <c r="H49" s="62"/>
      <c r="I49" s="62">
        <v>1</v>
      </c>
      <c r="J49" s="62"/>
      <c r="K49" s="2" t="s">
        <v>330</v>
      </c>
      <c r="L49" s="89" t="s">
        <v>288</v>
      </c>
      <c r="M49" s="89">
        <v>6</v>
      </c>
      <c r="N49" s="96" t="s">
        <v>331</v>
      </c>
      <c r="O49" s="89">
        <v>0</v>
      </c>
      <c r="P49" s="89">
        <v>18</v>
      </c>
    </row>
    <row r="50" spans="1:16" ht="15">
      <c r="A50" s="62">
        <v>41</v>
      </c>
      <c r="B50" s="62"/>
      <c r="C50" s="62"/>
      <c r="D50" s="62"/>
      <c r="E50" s="62"/>
      <c r="F50" s="62"/>
      <c r="G50" s="62"/>
      <c r="H50" s="62">
        <v>1</v>
      </c>
      <c r="I50" s="62"/>
      <c r="J50" s="62"/>
      <c r="K50" s="91" t="s">
        <v>293</v>
      </c>
      <c r="L50" s="89" t="s">
        <v>288</v>
      </c>
      <c r="M50" s="89">
        <v>6</v>
      </c>
      <c r="N50" s="97" t="s">
        <v>294</v>
      </c>
      <c r="O50" s="89">
        <v>0</v>
      </c>
      <c r="P50" s="89">
        <v>18</v>
      </c>
    </row>
    <row r="51" spans="1:16" ht="15">
      <c r="A51" s="62">
        <v>42</v>
      </c>
      <c r="B51" s="62"/>
      <c r="C51" s="62"/>
      <c r="D51" s="62"/>
      <c r="E51" s="62"/>
      <c r="F51" s="62"/>
      <c r="G51" s="62"/>
      <c r="H51" s="62"/>
      <c r="I51" s="62">
        <v>1</v>
      </c>
      <c r="J51" s="62"/>
      <c r="K51" s="91" t="s">
        <v>332</v>
      </c>
      <c r="L51" s="89" t="s">
        <v>288</v>
      </c>
      <c r="M51" s="89">
        <v>7</v>
      </c>
      <c r="N51" s="100" t="s">
        <v>333</v>
      </c>
      <c r="O51" s="89">
        <v>3</v>
      </c>
      <c r="P51" s="89">
        <v>18</v>
      </c>
    </row>
    <row r="52" spans="1:16" ht="15">
      <c r="A52" s="62">
        <v>43</v>
      </c>
      <c r="B52" s="62"/>
      <c r="C52" s="62"/>
      <c r="D52" s="62"/>
      <c r="E52" s="62"/>
      <c r="F52" s="62"/>
      <c r="G52" s="62"/>
      <c r="H52" s="62">
        <v>2</v>
      </c>
      <c r="I52" s="62"/>
      <c r="J52" s="62"/>
      <c r="K52" s="2" t="s">
        <v>295</v>
      </c>
      <c r="L52" s="89" t="s">
        <v>296</v>
      </c>
      <c r="M52" s="89">
        <v>4</v>
      </c>
      <c r="N52" s="96" t="s">
        <v>297</v>
      </c>
      <c r="O52" s="89">
        <v>0</v>
      </c>
      <c r="P52" s="89">
        <v>12</v>
      </c>
    </row>
    <row r="53" spans="1:16" ht="15">
      <c r="A53" s="62">
        <v>44</v>
      </c>
      <c r="B53" s="62"/>
      <c r="C53" s="62"/>
      <c r="D53" s="62"/>
      <c r="E53" s="62"/>
      <c r="F53" s="62"/>
      <c r="G53" s="62"/>
      <c r="H53" s="62"/>
      <c r="I53" s="62">
        <v>1</v>
      </c>
      <c r="J53" s="62"/>
      <c r="K53" s="2" t="s">
        <v>334</v>
      </c>
      <c r="L53" s="89" t="s">
        <v>279</v>
      </c>
      <c r="M53" s="89">
        <v>4</v>
      </c>
      <c r="N53" s="96" t="s">
        <v>335</v>
      </c>
      <c r="O53" s="89">
        <v>0</v>
      </c>
      <c r="P53" s="89">
        <v>12</v>
      </c>
    </row>
    <row r="54" spans="1:16" ht="15">
      <c r="A54" s="62">
        <v>45</v>
      </c>
      <c r="B54" s="62"/>
      <c r="C54" s="62"/>
      <c r="D54" s="62"/>
      <c r="E54" s="62"/>
      <c r="F54" s="62"/>
      <c r="G54" s="62">
        <v>8</v>
      </c>
      <c r="H54" s="62"/>
      <c r="I54" s="62"/>
      <c r="J54" s="62"/>
      <c r="K54" s="2" t="s">
        <v>162</v>
      </c>
      <c r="L54" s="89" t="s">
        <v>288</v>
      </c>
      <c r="M54" s="89">
        <v>4</v>
      </c>
      <c r="N54" s="97" t="s">
        <v>319</v>
      </c>
      <c r="O54" s="89">
        <v>0</v>
      </c>
      <c r="P54" s="89">
        <v>12</v>
      </c>
    </row>
    <row r="55" spans="1:16" ht="15">
      <c r="A55" s="62">
        <v>46</v>
      </c>
      <c r="B55" s="62"/>
      <c r="C55" s="63"/>
      <c r="D55" s="62"/>
      <c r="E55" s="62"/>
      <c r="F55" s="62"/>
      <c r="G55" s="62"/>
      <c r="H55" s="62"/>
      <c r="I55" s="62">
        <v>1</v>
      </c>
      <c r="J55" s="62"/>
      <c r="K55" s="2" t="s">
        <v>336</v>
      </c>
      <c r="L55" s="89" t="s">
        <v>288</v>
      </c>
      <c r="M55" s="89">
        <v>4</v>
      </c>
      <c r="N55" s="96" t="s">
        <v>199</v>
      </c>
      <c r="O55" s="89">
        <v>0</v>
      </c>
      <c r="P55" s="89">
        <v>12</v>
      </c>
    </row>
    <row r="56" spans="1:16" ht="15">
      <c r="A56" s="62">
        <v>47</v>
      </c>
      <c r="B56" s="62"/>
      <c r="C56" s="64"/>
      <c r="D56" s="62"/>
      <c r="E56" s="62"/>
      <c r="F56" s="62"/>
      <c r="G56" s="62"/>
      <c r="H56" s="62"/>
      <c r="I56" s="62">
        <v>1</v>
      </c>
      <c r="J56" s="62"/>
      <c r="K56" s="2" t="s">
        <v>337</v>
      </c>
      <c r="L56" s="89" t="s">
        <v>288</v>
      </c>
      <c r="M56" s="89">
        <v>3</v>
      </c>
      <c r="N56" s="96" t="s">
        <v>338</v>
      </c>
      <c r="O56" s="89">
        <v>0</v>
      </c>
      <c r="P56" s="89">
        <v>9</v>
      </c>
    </row>
    <row r="57" spans="1:16" ht="15">
      <c r="A57" s="62">
        <v>48</v>
      </c>
      <c r="B57" s="62"/>
      <c r="C57" s="63"/>
      <c r="D57" s="62"/>
      <c r="E57" s="62"/>
      <c r="F57" s="62"/>
      <c r="G57" s="62"/>
      <c r="H57" s="62"/>
      <c r="I57" s="62">
        <v>1</v>
      </c>
      <c r="J57" s="62"/>
      <c r="K57" s="2" t="s">
        <v>339</v>
      </c>
      <c r="L57" s="89" t="s">
        <v>296</v>
      </c>
      <c r="M57" s="89">
        <v>3</v>
      </c>
      <c r="N57" s="96" t="s">
        <v>340</v>
      </c>
      <c r="O57" s="89">
        <v>0</v>
      </c>
      <c r="P57" s="89">
        <v>9</v>
      </c>
    </row>
    <row r="58" spans="1:16" ht="15">
      <c r="A58" s="62">
        <v>49</v>
      </c>
      <c r="B58" s="62"/>
      <c r="C58" s="63"/>
      <c r="D58" s="62"/>
      <c r="E58" s="62"/>
      <c r="F58" s="62"/>
      <c r="G58" s="62"/>
      <c r="H58" s="62"/>
      <c r="I58" s="62">
        <v>1</v>
      </c>
      <c r="J58" s="62"/>
      <c r="K58" s="93" t="s">
        <v>341</v>
      </c>
      <c r="L58" s="89" t="s">
        <v>279</v>
      </c>
      <c r="M58" s="89">
        <v>3</v>
      </c>
      <c r="N58" s="96" t="s">
        <v>342</v>
      </c>
      <c r="O58" s="89">
        <v>0</v>
      </c>
      <c r="P58" s="89">
        <v>9</v>
      </c>
    </row>
    <row r="59" spans="1:16" ht="15">
      <c r="A59" s="62">
        <v>50</v>
      </c>
      <c r="B59" s="62"/>
      <c r="C59" s="63"/>
      <c r="D59" s="62"/>
      <c r="E59" s="62"/>
      <c r="F59" s="62"/>
      <c r="G59" s="62"/>
      <c r="H59" s="62"/>
      <c r="I59" s="62">
        <v>1</v>
      </c>
      <c r="J59" s="62"/>
      <c r="K59" s="93" t="s">
        <v>343</v>
      </c>
      <c r="L59" s="89" t="s">
        <v>344</v>
      </c>
      <c r="M59" s="89">
        <v>19</v>
      </c>
      <c r="N59" s="96" t="s">
        <v>345</v>
      </c>
      <c r="O59" s="89">
        <v>55</v>
      </c>
      <c r="P59" s="89">
        <v>2</v>
      </c>
    </row>
    <row r="62" ht="12.75">
      <c r="A62" s="32" t="s">
        <v>346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1" max="1" width="4.28125" style="25" customWidth="1"/>
    <col min="2" max="2" width="25.140625" style="25" customWidth="1"/>
    <col min="3" max="11" width="9.140625" style="25" customWidth="1"/>
    <col min="12" max="12" width="7.7109375" style="25" customWidth="1"/>
    <col min="13" max="13" width="0.13671875" style="25" hidden="1" customWidth="1"/>
    <col min="14" max="14" width="9.140625" style="25" hidden="1" customWidth="1"/>
    <col min="15" max="16384" width="9.140625" style="25" customWidth="1"/>
  </cols>
  <sheetData>
    <row r="1" spans="1:13" ht="15.75">
      <c r="A1" s="33"/>
      <c r="B1" s="157" t="s">
        <v>347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2" ht="12.75">
      <c r="A2" s="31"/>
      <c r="B2" s="37" t="s">
        <v>149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thickBot="1">
      <c r="A3" s="31"/>
      <c r="B3" s="37" t="s">
        <v>164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3" ht="13.5" thickBot="1">
      <c r="A4" s="38"/>
      <c r="B4" s="38"/>
      <c r="C4" s="39" t="s">
        <v>141</v>
      </c>
      <c r="D4" s="39" t="s">
        <v>142</v>
      </c>
      <c r="E4" s="39" t="s">
        <v>144</v>
      </c>
      <c r="F4" s="39" t="s">
        <v>150</v>
      </c>
      <c r="G4" s="39" t="s">
        <v>139</v>
      </c>
      <c r="H4" s="39" t="s">
        <v>151</v>
      </c>
      <c r="I4" s="39" t="s">
        <v>152</v>
      </c>
      <c r="J4" s="40" t="s">
        <v>153</v>
      </c>
      <c r="K4" s="41" t="s">
        <v>154</v>
      </c>
      <c r="L4" s="42" t="s">
        <v>155</v>
      </c>
      <c r="M4" s="22" t="s">
        <v>163</v>
      </c>
    </row>
    <row r="5" spans="1:13" ht="13.5" thickTop="1">
      <c r="A5" s="43">
        <v>1</v>
      </c>
      <c r="B5" s="115" t="s">
        <v>348</v>
      </c>
      <c r="C5" s="75">
        <v>30</v>
      </c>
      <c r="D5" s="75"/>
      <c r="E5" s="75"/>
      <c r="F5" s="75">
        <v>30</v>
      </c>
      <c r="G5" s="75"/>
      <c r="H5" s="75">
        <v>30</v>
      </c>
      <c r="I5" s="75">
        <v>17</v>
      </c>
      <c r="J5" s="116">
        <v>30</v>
      </c>
      <c r="K5" s="110">
        <f aca="true" t="shared" si="0" ref="K5:K42">SUM(C5:J5)</f>
        <v>137</v>
      </c>
      <c r="L5" s="122" t="s">
        <v>705</v>
      </c>
      <c r="M5" s="22"/>
    </row>
    <row r="6" spans="1:12" ht="12.75">
      <c r="A6" s="26">
        <v>2</v>
      </c>
      <c r="B6" s="131" t="s">
        <v>350</v>
      </c>
      <c r="C6" s="133">
        <v>21</v>
      </c>
      <c r="D6" s="133">
        <v>18</v>
      </c>
      <c r="E6" s="133">
        <v>17</v>
      </c>
      <c r="F6" s="133">
        <v>16</v>
      </c>
      <c r="G6" s="133">
        <v>11</v>
      </c>
      <c r="H6" s="133">
        <v>25</v>
      </c>
      <c r="I6" s="133">
        <v>7</v>
      </c>
      <c r="J6" s="134">
        <v>15</v>
      </c>
      <c r="K6" s="109">
        <f t="shared" si="0"/>
        <v>130</v>
      </c>
      <c r="L6" s="123" t="s">
        <v>142</v>
      </c>
    </row>
    <row r="7" spans="1:12" ht="12.75">
      <c r="A7" s="26">
        <v>3</v>
      </c>
      <c r="B7" s="132" t="s">
        <v>354</v>
      </c>
      <c r="C7" s="135">
        <v>16</v>
      </c>
      <c r="D7" s="135">
        <v>16</v>
      </c>
      <c r="E7" s="135">
        <v>16</v>
      </c>
      <c r="F7" s="135">
        <v>18</v>
      </c>
      <c r="G7" s="135">
        <v>12</v>
      </c>
      <c r="H7" s="135">
        <v>19</v>
      </c>
      <c r="I7" s="135">
        <v>9</v>
      </c>
      <c r="J7" s="136">
        <v>18</v>
      </c>
      <c r="K7" s="110">
        <f t="shared" si="0"/>
        <v>124</v>
      </c>
      <c r="L7" s="123" t="s">
        <v>144</v>
      </c>
    </row>
    <row r="8" spans="1:12" ht="12.75">
      <c r="A8" s="26">
        <v>4</v>
      </c>
      <c r="B8" s="132" t="s">
        <v>351</v>
      </c>
      <c r="C8" s="135">
        <v>19</v>
      </c>
      <c r="D8" s="135">
        <v>13</v>
      </c>
      <c r="E8" s="135">
        <v>18</v>
      </c>
      <c r="F8" s="135">
        <v>15</v>
      </c>
      <c r="G8" s="135">
        <v>8</v>
      </c>
      <c r="H8" s="135">
        <v>21</v>
      </c>
      <c r="I8" s="135">
        <v>10</v>
      </c>
      <c r="J8" s="136">
        <v>17</v>
      </c>
      <c r="K8" s="110">
        <f t="shared" si="0"/>
        <v>121</v>
      </c>
      <c r="L8" s="123">
        <v>4</v>
      </c>
    </row>
    <row r="9" spans="1:12" ht="12.75">
      <c r="A9" s="26">
        <v>5</v>
      </c>
      <c r="B9" s="129" t="s">
        <v>440</v>
      </c>
      <c r="C9" s="75"/>
      <c r="D9" s="75"/>
      <c r="E9" s="75">
        <v>30</v>
      </c>
      <c r="F9" s="75"/>
      <c r="G9" s="75">
        <v>19</v>
      </c>
      <c r="H9" s="121">
        <v>30</v>
      </c>
      <c r="I9" s="75">
        <v>21</v>
      </c>
      <c r="J9" s="116"/>
      <c r="K9" s="110">
        <f t="shared" si="0"/>
        <v>100</v>
      </c>
      <c r="L9" s="123">
        <v>5</v>
      </c>
    </row>
    <row r="10" spans="1:12" ht="12.75">
      <c r="A10" s="26">
        <v>6</v>
      </c>
      <c r="B10" s="115" t="s">
        <v>349</v>
      </c>
      <c r="C10" s="75">
        <v>25</v>
      </c>
      <c r="D10" s="75">
        <v>12</v>
      </c>
      <c r="E10" s="75">
        <v>19</v>
      </c>
      <c r="F10" s="75">
        <v>12</v>
      </c>
      <c r="G10" s="75">
        <v>9</v>
      </c>
      <c r="H10" s="75">
        <v>17</v>
      </c>
      <c r="I10" s="75"/>
      <c r="J10" s="116"/>
      <c r="K10" s="110">
        <f t="shared" si="0"/>
        <v>94</v>
      </c>
      <c r="L10" s="123">
        <v>6</v>
      </c>
    </row>
    <row r="11" spans="1:12" ht="12.75">
      <c r="A11" s="26">
        <v>7</v>
      </c>
      <c r="B11" s="115" t="s">
        <v>353</v>
      </c>
      <c r="C11" s="75">
        <v>17</v>
      </c>
      <c r="D11" s="75"/>
      <c r="E11" s="75">
        <v>15</v>
      </c>
      <c r="F11" s="75">
        <v>14</v>
      </c>
      <c r="G11" s="75">
        <v>6</v>
      </c>
      <c r="H11" s="75">
        <v>14</v>
      </c>
      <c r="I11" s="75">
        <v>6</v>
      </c>
      <c r="J11" s="116">
        <v>13</v>
      </c>
      <c r="K11" s="110">
        <f t="shared" si="0"/>
        <v>85</v>
      </c>
      <c r="L11" s="123">
        <v>7</v>
      </c>
    </row>
    <row r="12" spans="1:12" ht="12.75">
      <c r="A12" s="26">
        <v>8</v>
      </c>
      <c r="B12" s="129" t="s">
        <v>414</v>
      </c>
      <c r="C12" s="75"/>
      <c r="D12" s="75">
        <v>25</v>
      </c>
      <c r="E12" s="75">
        <v>21</v>
      </c>
      <c r="F12" s="75"/>
      <c r="G12" s="75">
        <v>16</v>
      </c>
      <c r="H12" s="75"/>
      <c r="I12" s="75"/>
      <c r="J12" s="116">
        <v>16</v>
      </c>
      <c r="K12" s="110">
        <f t="shared" si="0"/>
        <v>78</v>
      </c>
      <c r="L12" s="123">
        <v>8</v>
      </c>
    </row>
    <row r="13" spans="1:12" ht="12.75">
      <c r="A13" s="26">
        <v>9</v>
      </c>
      <c r="B13" s="129" t="s">
        <v>539</v>
      </c>
      <c r="C13" s="75"/>
      <c r="D13" s="75"/>
      <c r="E13" s="75"/>
      <c r="F13" s="75">
        <v>19</v>
      </c>
      <c r="G13" s="75">
        <v>18</v>
      </c>
      <c r="H13" s="75"/>
      <c r="I13" s="75">
        <v>12</v>
      </c>
      <c r="J13" s="116">
        <v>21</v>
      </c>
      <c r="K13" s="110">
        <f t="shared" si="0"/>
        <v>70</v>
      </c>
      <c r="L13" s="130">
        <v>9</v>
      </c>
    </row>
    <row r="14" spans="1:12" ht="12.75">
      <c r="A14" s="26">
        <v>10</v>
      </c>
      <c r="B14" s="26" t="s">
        <v>416</v>
      </c>
      <c r="C14" s="17"/>
      <c r="D14" s="17">
        <v>19</v>
      </c>
      <c r="E14" s="17">
        <v>25</v>
      </c>
      <c r="F14" s="17"/>
      <c r="G14" s="17">
        <v>17</v>
      </c>
      <c r="H14" s="17"/>
      <c r="I14" s="17"/>
      <c r="J14" s="23"/>
      <c r="K14" s="18">
        <f t="shared" si="0"/>
        <v>61</v>
      </c>
      <c r="L14" s="16"/>
    </row>
    <row r="15" spans="1:12" ht="12.75">
      <c r="A15" s="26">
        <v>11</v>
      </c>
      <c r="B15" s="26" t="s">
        <v>703</v>
      </c>
      <c r="C15" s="17"/>
      <c r="D15" s="17"/>
      <c r="E15" s="17"/>
      <c r="F15" s="17"/>
      <c r="G15" s="17">
        <v>30</v>
      </c>
      <c r="H15" s="17"/>
      <c r="I15" s="17">
        <v>19</v>
      </c>
      <c r="J15" s="23"/>
      <c r="K15" s="18">
        <f t="shared" si="0"/>
        <v>49</v>
      </c>
      <c r="L15" s="16"/>
    </row>
    <row r="16" spans="1:12" ht="12.75">
      <c r="A16" s="26">
        <v>12</v>
      </c>
      <c r="B16" s="115" t="s">
        <v>355</v>
      </c>
      <c r="C16" s="75">
        <v>15</v>
      </c>
      <c r="D16" s="75">
        <v>15</v>
      </c>
      <c r="E16" s="75"/>
      <c r="F16" s="75">
        <v>13</v>
      </c>
      <c r="G16" s="75">
        <v>5</v>
      </c>
      <c r="H16" s="75"/>
      <c r="I16" s="75"/>
      <c r="J16" s="116"/>
      <c r="K16" s="110">
        <f t="shared" si="0"/>
        <v>48</v>
      </c>
      <c r="L16" s="123">
        <v>10</v>
      </c>
    </row>
    <row r="17" spans="1:12" ht="12.75">
      <c r="A17" s="26">
        <v>13</v>
      </c>
      <c r="B17" s="129" t="s">
        <v>356</v>
      </c>
      <c r="C17" s="75"/>
      <c r="D17" s="75"/>
      <c r="E17" s="75"/>
      <c r="F17" s="75">
        <v>21</v>
      </c>
      <c r="G17" s="75">
        <v>0</v>
      </c>
      <c r="H17" s="75">
        <v>15</v>
      </c>
      <c r="I17" s="75">
        <v>8</v>
      </c>
      <c r="J17" s="116"/>
      <c r="K17" s="110">
        <f t="shared" si="0"/>
        <v>44</v>
      </c>
      <c r="L17" s="123">
        <v>11</v>
      </c>
    </row>
    <row r="18" spans="1:12" ht="12.75">
      <c r="A18" s="26">
        <v>14</v>
      </c>
      <c r="B18" s="46" t="s">
        <v>9</v>
      </c>
      <c r="C18" s="17"/>
      <c r="D18" s="17"/>
      <c r="E18" s="17"/>
      <c r="F18" s="17"/>
      <c r="G18" s="17"/>
      <c r="H18" s="17"/>
      <c r="I18" s="17">
        <v>16</v>
      </c>
      <c r="J18" s="23">
        <v>25</v>
      </c>
      <c r="K18" s="18">
        <f t="shared" si="0"/>
        <v>41</v>
      </c>
      <c r="L18" s="16"/>
    </row>
    <row r="19" spans="1:12" ht="12.75">
      <c r="A19" s="26">
        <v>15</v>
      </c>
      <c r="B19" s="145" t="s">
        <v>361</v>
      </c>
      <c r="C19" s="17"/>
      <c r="D19" s="17"/>
      <c r="E19" s="17"/>
      <c r="F19" s="17"/>
      <c r="G19" s="17"/>
      <c r="H19" s="135">
        <v>16</v>
      </c>
      <c r="I19" s="135">
        <v>5</v>
      </c>
      <c r="J19" s="136">
        <v>14</v>
      </c>
      <c r="K19" s="18">
        <f t="shared" si="0"/>
        <v>35</v>
      </c>
      <c r="L19" s="16"/>
    </row>
    <row r="20" spans="1:12" ht="12.75">
      <c r="A20" s="26">
        <v>16</v>
      </c>
      <c r="B20" s="46" t="s">
        <v>420</v>
      </c>
      <c r="C20" s="17"/>
      <c r="D20" s="17"/>
      <c r="E20" s="17"/>
      <c r="F20" s="17"/>
      <c r="G20" s="17">
        <v>13</v>
      </c>
      <c r="H20" s="17">
        <v>18</v>
      </c>
      <c r="I20" s="17"/>
      <c r="J20" s="23"/>
      <c r="K20" s="18">
        <f t="shared" si="0"/>
        <v>31</v>
      </c>
      <c r="L20" s="16"/>
    </row>
    <row r="21" spans="1:12" ht="12.75">
      <c r="A21" s="26">
        <v>17</v>
      </c>
      <c r="B21" s="26" t="s">
        <v>413</v>
      </c>
      <c r="C21" s="17"/>
      <c r="D21" s="17">
        <v>30</v>
      </c>
      <c r="E21" s="17"/>
      <c r="F21" s="17"/>
      <c r="G21" s="17"/>
      <c r="H21" s="17"/>
      <c r="I21" s="17"/>
      <c r="J21" s="23"/>
      <c r="K21" s="18">
        <f t="shared" si="0"/>
        <v>30</v>
      </c>
      <c r="L21" s="16"/>
    </row>
    <row r="22" spans="1:12" ht="12.75">
      <c r="A22" s="26">
        <v>18</v>
      </c>
      <c r="B22" s="46" t="s">
        <v>6</v>
      </c>
      <c r="C22" s="17"/>
      <c r="D22" s="17"/>
      <c r="E22" s="17"/>
      <c r="F22" s="17"/>
      <c r="G22" s="17"/>
      <c r="H22" s="17"/>
      <c r="I22" s="17">
        <v>30</v>
      </c>
      <c r="J22" s="23">
        <v>0</v>
      </c>
      <c r="K22" s="18">
        <f t="shared" si="0"/>
        <v>30</v>
      </c>
      <c r="L22" s="16"/>
    </row>
    <row r="23" spans="1:12" ht="12.75">
      <c r="A23" s="26">
        <v>19</v>
      </c>
      <c r="B23" s="46" t="s">
        <v>421</v>
      </c>
      <c r="C23" s="17"/>
      <c r="D23" s="17"/>
      <c r="E23" s="17"/>
      <c r="F23" s="17"/>
      <c r="G23" s="17">
        <v>10</v>
      </c>
      <c r="H23" s="17"/>
      <c r="I23" s="17"/>
      <c r="J23" s="23">
        <v>19</v>
      </c>
      <c r="K23" s="18">
        <f t="shared" si="0"/>
        <v>29</v>
      </c>
      <c r="L23" s="16"/>
    </row>
    <row r="24" spans="1:12" ht="12.75">
      <c r="A24" s="26">
        <v>20</v>
      </c>
      <c r="B24" s="46" t="s">
        <v>419</v>
      </c>
      <c r="C24" s="17"/>
      <c r="D24" s="17"/>
      <c r="E24" s="17"/>
      <c r="F24" s="17">
        <v>25</v>
      </c>
      <c r="G24" s="17"/>
      <c r="H24" s="17"/>
      <c r="I24" s="17"/>
      <c r="J24" s="23"/>
      <c r="K24" s="18">
        <f t="shared" si="0"/>
        <v>25</v>
      </c>
      <c r="L24" s="16"/>
    </row>
    <row r="25" spans="1:12" ht="12.75">
      <c r="A25" s="26">
        <v>21</v>
      </c>
      <c r="B25" s="46" t="s">
        <v>697</v>
      </c>
      <c r="C25" s="17"/>
      <c r="D25" s="17"/>
      <c r="E25" s="17"/>
      <c r="F25" s="17"/>
      <c r="G25" s="17">
        <v>25</v>
      </c>
      <c r="H25" s="17"/>
      <c r="I25" s="17"/>
      <c r="J25" s="23"/>
      <c r="K25" s="18">
        <f t="shared" si="0"/>
        <v>25</v>
      </c>
      <c r="L25" s="16"/>
    </row>
    <row r="26" spans="1:12" ht="12.75">
      <c r="A26" s="26">
        <v>22</v>
      </c>
      <c r="B26" s="46" t="s">
        <v>7</v>
      </c>
      <c r="C26" s="17"/>
      <c r="D26" s="17"/>
      <c r="E26" s="17"/>
      <c r="F26" s="17"/>
      <c r="G26" s="17"/>
      <c r="H26" s="17"/>
      <c r="I26" s="17">
        <v>25</v>
      </c>
      <c r="J26" s="23"/>
      <c r="K26" s="18">
        <f t="shared" si="0"/>
        <v>25</v>
      </c>
      <c r="L26" s="16"/>
    </row>
    <row r="27" spans="1:12" ht="12.75">
      <c r="A27" s="26">
        <v>23</v>
      </c>
      <c r="B27" s="46" t="s">
        <v>357</v>
      </c>
      <c r="C27" s="17"/>
      <c r="D27" s="17"/>
      <c r="E27" s="17"/>
      <c r="F27" s="17">
        <v>17</v>
      </c>
      <c r="G27" s="17">
        <v>7</v>
      </c>
      <c r="H27" s="17"/>
      <c r="I27" s="17"/>
      <c r="J27" s="23"/>
      <c r="K27" s="18">
        <f t="shared" si="0"/>
        <v>24</v>
      </c>
      <c r="L27" s="16"/>
    </row>
    <row r="28" spans="1:12" ht="12.75">
      <c r="A28" s="26">
        <v>24</v>
      </c>
      <c r="B28" s="46" t="s">
        <v>415</v>
      </c>
      <c r="C28" s="17"/>
      <c r="D28" s="17">
        <v>21</v>
      </c>
      <c r="E28" s="17"/>
      <c r="F28" s="17"/>
      <c r="G28" s="17"/>
      <c r="H28" s="17"/>
      <c r="I28" s="17"/>
      <c r="J28" s="23"/>
      <c r="K28" s="18">
        <f t="shared" si="0"/>
        <v>21</v>
      </c>
      <c r="L28" s="16"/>
    </row>
    <row r="29" spans="1:12" ht="12.75">
      <c r="A29" s="26">
        <v>25</v>
      </c>
      <c r="B29" s="46" t="s">
        <v>698</v>
      </c>
      <c r="C29" s="17"/>
      <c r="D29" s="17"/>
      <c r="E29" s="17"/>
      <c r="F29" s="17"/>
      <c r="G29" s="17">
        <v>21</v>
      </c>
      <c r="H29" s="17"/>
      <c r="I29" s="17"/>
      <c r="J29" s="23"/>
      <c r="K29" s="18">
        <f t="shared" si="0"/>
        <v>21</v>
      </c>
      <c r="L29" s="16"/>
    </row>
    <row r="30" spans="1:12" ht="12.75">
      <c r="A30" s="26">
        <v>26</v>
      </c>
      <c r="B30" s="26" t="s">
        <v>352</v>
      </c>
      <c r="C30" s="17">
        <v>18</v>
      </c>
      <c r="D30" s="17"/>
      <c r="E30" s="17"/>
      <c r="F30" s="17"/>
      <c r="G30" s="17"/>
      <c r="H30" s="17"/>
      <c r="I30" s="17"/>
      <c r="J30" s="23"/>
      <c r="K30" s="18">
        <f t="shared" si="0"/>
        <v>18</v>
      </c>
      <c r="L30" s="16"/>
    </row>
    <row r="31" spans="1:12" ht="12.75">
      <c r="A31" s="26">
        <v>27</v>
      </c>
      <c r="B31" s="46" t="s">
        <v>8</v>
      </c>
      <c r="C31" s="17"/>
      <c r="D31" s="17"/>
      <c r="E31" s="17"/>
      <c r="F31" s="17"/>
      <c r="G31" s="17"/>
      <c r="H31" s="17"/>
      <c r="I31" s="17">
        <v>18</v>
      </c>
      <c r="J31" s="23"/>
      <c r="K31" s="18">
        <f t="shared" si="0"/>
        <v>18</v>
      </c>
      <c r="L31" s="16"/>
    </row>
    <row r="32" spans="1:12" ht="12.75">
      <c r="A32" s="26">
        <v>28</v>
      </c>
      <c r="B32" s="26" t="s">
        <v>417</v>
      </c>
      <c r="C32" s="17"/>
      <c r="D32" s="17">
        <v>17</v>
      </c>
      <c r="E32" s="17"/>
      <c r="F32" s="17"/>
      <c r="G32" s="17"/>
      <c r="H32" s="17"/>
      <c r="I32" s="17"/>
      <c r="J32" s="23"/>
      <c r="K32" s="18">
        <f t="shared" si="0"/>
        <v>17</v>
      </c>
      <c r="L32" s="16"/>
    </row>
    <row r="33" spans="1:12" ht="12.75">
      <c r="A33" s="26">
        <v>29</v>
      </c>
      <c r="B33" s="46" t="s">
        <v>699</v>
      </c>
      <c r="C33" s="17"/>
      <c r="D33" s="17"/>
      <c r="E33" s="17"/>
      <c r="F33" s="17"/>
      <c r="G33" s="17">
        <v>15</v>
      </c>
      <c r="H33" s="17"/>
      <c r="I33" s="17"/>
      <c r="J33" s="23"/>
      <c r="K33" s="18">
        <f t="shared" si="0"/>
        <v>15</v>
      </c>
      <c r="L33" s="16"/>
    </row>
    <row r="34" spans="1:12" ht="12.75">
      <c r="A34" s="26">
        <v>30</v>
      </c>
      <c r="B34" s="46" t="s">
        <v>10</v>
      </c>
      <c r="C34" s="17"/>
      <c r="D34" s="17"/>
      <c r="E34" s="17"/>
      <c r="F34" s="17"/>
      <c r="G34" s="17"/>
      <c r="H34" s="17"/>
      <c r="I34" s="17">
        <v>15</v>
      </c>
      <c r="J34" s="23"/>
      <c r="K34" s="18">
        <f t="shared" si="0"/>
        <v>15</v>
      </c>
      <c r="L34" s="16"/>
    </row>
    <row r="35" spans="1:12" ht="12.75">
      <c r="A35" s="26">
        <v>31</v>
      </c>
      <c r="B35" s="46" t="s">
        <v>700</v>
      </c>
      <c r="C35" s="17"/>
      <c r="D35" s="17"/>
      <c r="E35" s="17"/>
      <c r="F35" s="17"/>
      <c r="G35" s="17">
        <v>14</v>
      </c>
      <c r="H35" s="17"/>
      <c r="I35" s="17"/>
      <c r="J35" s="23"/>
      <c r="K35" s="18">
        <f t="shared" si="0"/>
        <v>14</v>
      </c>
      <c r="L35" s="16"/>
    </row>
    <row r="36" spans="1:12" ht="12.75">
      <c r="A36" s="26">
        <v>32</v>
      </c>
      <c r="B36" s="46" t="s">
        <v>418</v>
      </c>
      <c r="C36" s="17"/>
      <c r="D36" s="17">
        <v>14</v>
      </c>
      <c r="E36" s="17"/>
      <c r="F36" s="17"/>
      <c r="G36" s="17"/>
      <c r="H36" s="17"/>
      <c r="I36" s="17"/>
      <c r="J36" s="23"/>
      <c r="K36" s="18">
        <f t="shared" si="0"/>
        <v>14</v>
      </c>
      <c r="L36" s="16"/>
    </row>
    <row r="37" spans="1:12" ht="12.75">
      <c r="A37" s="26">
        <v>33</v>
      </c>
      <c r="B37" s="46" t="s">
        <v>11</v>
      </c>
      <c r="C37" s="17"/>
      <c r="D37" s="17"/>
      <c r="E37" s="17"/>
      <c r="F37" s="17"/>
      <c r="G37" s="17"/>
      <c r="H37" s="17"/>
      <c r="I37" s="17">
        <v>14</v>
      </c>
      <c r="J37" s="23"/>
      <c r="K37" s="18">
        <f t="shared" si="0"/>
        <v>14</v>
      </c>
      <c r="L37" s="16"/>
    </row>
    <row r="38" spans="1:12" ht="12.75">
      <c r="A38" s="26">
        <v>34</v>
      </c>
      <c r="B38" s="46" t="s">
        <v>704</v>
      </c>
      <c r="C38" s="17"/>
      <c r="D38" s="17"/>
      <c r="E38" s="17"/>
      <c r="F38" s="17"/>
      <c r="G38" s="17"/>
      <c r="H38" s="17">
        <v>13</v>
      </c>
      <c r="I38" s="17"/>
      <c r="J38" s="23"/>
      <c r="K38" s="20">
        <f t="shared" si="0"/>
        <v>13</v>
      </c>
      <c r="L38" s="16"/>
    </row>
    <row r="39" spans="1:12" ht="12.75">
      <c r="A39" s="26">
        <v>35</v>
      </c>
      <c r="B39" s="46" t="s">
        <v>12</v>
      </c>
      <c r="C39" s="17"/>
      <c r="D39" s="17"/>
      <c r="E39" s="17"/>
      <c r="F39" s="17"/>
      <c r="G39" s="17"/>
      <c r="H39" s="17"/>
      <c r="I39" s="17">
        <v>13</v>
      </c>
      <c r="J39" s="23"/>
      <c r="K39" s="20">
        <f t="shared" si="0"/>
        <v>13</v>
      </c>
      <c r="L39" s="16"/>
    </row>
    <row r="40" spans="1:12" ht="12.75">
      <c r="A40" s="26">
        <v>36</v>
      </c>
      <c r="B40" s="46" t="s">
        <v>13</v>
      </c>
      <c r="C40" s="17"/>
      <c r="D40" s="17"/>
      <c r="E40" s="17"/>
      <c r="F40" s="17"/>
      <c r="G40" s="17"/>
      <c r="H40" s="17"/>
      <c r="I40" s="17">
        <v>11</v>
      </c>
      <c r="J40" s="23"/>
      <c r="K40" s="20">
        <f t="shared" si="0"/>
        <v>11</v>
      </c>
      <c r="L40" s="16"/>
    </row>
    <row r="41" spans="1:12" ht="12.75">
      <c r="A41" s="26">
        <v>37</v>
      </c>
      <c r="B41" s="46" t="s">
        <v>360</v>
      </c>
      <c r="C41" s="17"/>
      <c r="D41" s="17"/>
      <c r="E41" s="17"/>
      <c r="F41" s="17"/>
      <c r="G41" s="17"/>
      <c r="H41" s="17"/>
      <c r="I41" s="17">
        <v>4</v>
      </c>
      <c r="J41" s="23"/>
      <c r="K41" s="20">
        <f t="shared" si="0"/>
        <v>4</v>
      </c>
      <c r="L41" s="16"/>
    </row>
    <row r="42" spans="1:12" ht="12.75">
      <c r="A42" s="26">
        <v>38</v>
      </c>
      <c r="B42" s="46" t="s">
        <v>701</v>
      </c>
      <c r="C42" s="17"/>
      <c r="D42" s="17"/>
      <c r="E42" s="17"/>
      <c r="F42" s="17"/>
      <c r="G42" s="17">
        <v>0</v>
      </c>
      <c r="H42" s="17"/>
      <c r="I42" s="17"/>
      <c r="J42" s="23"/>
      <c r="K42" s="20">
        <f t="shared" si="0"/>
        <v>0</v>
      </c>
      <c r="L42" s="16"/>
    </row>
    <row r="43" spans="1:12" ht="12.75">
      <c r="A43" s="31"/>
      <c r="B43" s="37" t="s">
        <v>165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2.75">
      <c r="A44" s="147">
        <v>1</v>
      </c>
      <c r="B44" s="132" t="s">
        <v>361</v>
      </c>
      <c r="C44" s="135">
        <v>16</v>
      </c>
      <c r="D44" s="135">
        <v>18</v>
      </c>
      <c r="E44" s="135">
        <v>16</v>
      </c>
      <c r="F44" s="135">
        <v>21</v>
      </c>
      <c r="G44" s="135">
        <v>30</v>
      </c>
      <c r="H44" s="75"/>
      <c r="I44" s="75"/>
      <c r="J44" s="75"/>
      <c r="K44" s="75">
        <f aca="true" t="shared" si="1" ref="K44:K62">SUM(C44:J44)</f>
        <v>101</v>
      </c>
      <c r="L44" s="75" t="s">
        <v>141</v>
      </c>
    </row>
    <row r="45" spans="1:12" ht="12.75">
      <c r="A45" s="147">
        <v>2</v>
      </c>
      <c r="B45" s="27" t="s">
        <v>360</v>
      </c>
      <c r="C45" s="17">
        <v>17</v>
      </c>
      <c r="D45" s="17"/>
      <c r="E45" s="17">
        <v>17</v>
      </c>
      <c r="F45" s="17">
        <v>30</v>
      </c>
      <c r="G45" s="17"/>
      <c r="H45" s="17"/>
      <c r="I45" s="17"/>
      <c r="J45" s="23"/>
      <c r="K45" s="18">
        <f t="shared" si="1"/>
        <v>64</v>
      </c>
      <c r="L45" s="16"/>
    </row>
    <row r="46" spans="1:12" ht="12.75">
      <c r="A46" s="26">
        <v>3</v>
      </c>
      <c r="B46" s="26" t="s">
        <v>544</v>
      </c>
      <c r="C46" s="17"/>
      <c r="D46" s="17"/>
      <c r="E46" s="17"/>
      <c r="F46" s="17">
        <v>25</v>
      </c>
      <c r="G46" s="17">
        <v>21</v>
      </c>
      <c r="H46" s="17"/>
      <c r="I46" s="17">
        <v>30</v>
      </c>
      <c r="J46" s="23"/>
      <c r="K46" s="18">
        <f t="shared" si="1"/>
        <v>76</v>
      </c>
      <c r="L46" s="16"/>
    </row>
    <row r="47" spans="1:12" ht="12.75">
      <c r="A47" s="147">
        <v>4</v>
      </c>
      <c r="B47" s="26" t="s">
        <v>356</v>
      </c>
      <c r="C47" s="17">
        <v>30</v>
      </c>
      <c r="D47" s="17">
        <v>15</v>
      </c>
      <c r="E47" s="17"/>
      <c r="F47" s="17"/>
      <c r="G47" s="17"/>
      <c r="H47" s="17"/>
      <c r="I47" s="17"/>
      <c r="J47" s="23">
        <v>21</v>
      </c>
      <c r="K47" s="18">
        <f t="shared" si="1"/>
        <v>66</v>
      </c>
      <c r="L47" s="16"/>
    </row>
    <row r="48" spans="1:12" ht="12.75">
      <c r="A48" s="147">
        <v>5</v>
      </c>
      <c r="B48" s="26" t="s">
        <v>419</v>
      </c>
      <c r="C48" s="17"/>
      <c r="D48" s="17">
        <v>30</v>
      </c>
      <c r="E48" s="17">
        <v>30</v>
      </c>
      <c r="F48" s="17"/>
      <c r="G48" s="17"/>
      <c r="H48" s="17"/>
      <c r="I48" s="17"/>
      <c r="J48" s="23"/>
      <c r="K48" s="18">
        <f t="shared" si="1"/>
        <v>60</v>
      </c>
      <c r="L48" s="16"/>
    </row>
    <row r="49" spans="1:12" ht="12.75">
      <c r="A49" s="26">
        <v>6</v>
      </c>
      <c r="B49" s="137" t="s">
        <v>91</v>
      </c>
      <c r="C49" s="17">
        <v>21</v>
      </c>
      <c r="D49" s="17"/>
      <c r="E49" s="17">
        <v>18</v>
      </c>
      <c r="F49" s="17"/>
      <c r="G49" s="17">
        <v>19</v>
      </c>
      <c r="H49" s="17"/>
      <c r="I49" s="17"/>
      <c r="J49" s="23"/>
      <c r="K49" s="18">
        <f t="shared" si="1"/>
        <v>58</v>
      </c>
      <c r="L49" s="16"/>
    </row>
    <row r="50" spans="1:12" ht="12.75">
      <c r="A50" s="147">
        <v>7</v>
      </c>
      <c r="B50" s="26" t="s">
        <v>357</v>
      </c>
      <c r="C50" s="17">
        <v>25</v>
      </c>
      <c r="D50" s="17">
        <v>0</v>
      </c>
      <c r="E50" s="17"/>
      <c r="F50" s="17"/>
      <c r="G50" s="17"/>
      <c r="H50" s="17"/>
      <c r="I50" s="17"/>
      <c r="J50" s="23">
        <v>25</v>
      </c>
      <c r="K50" s="18">
        <f t="shared" si="1"/>
        <v>50</v>
      </c>
      <c r="L50" s="16"/>
    </row>
    <row r="51" spans="1:12" ht="12.75">
      <c r="A51" s="147">
        <v>8</v>
      </c>
      <c r="B51" s="26" t="s">
        <v>421</v>
      </c>
      <c r="C51" s="17"/>
      <c r="D51" s="17">
        <v>19</v>
      </c>
      <c r="E51" s="17">
        <v>25</v>
      </c>
      <c r="F51" s="17"/>
      <c r="G51" s="17"/>
      <c r="H51" s="17"/>
      <c r="I51" s="17"/>
      <c r="J51" s="23"/>
      <c r="K51" s="18">
        <f t="shared" si="1"/>
        <v>44</v>
      </c>
      <c r="L51" s="16"/>
    </row>
    <row r="52" spans="1:12" ht="12.75">
      <c r="A52" s="26">
        <v>9</v>
      </c>
      <c r="B52" s="26" t="s">
        <v>355</v>
      </c>
      <c r="C52" s="17"/>
      <c r="D52" s="17"/>
      <c r="E52" s="17">
        <v>19</v>
      </c>
      <c r="F52" s="17"/>
      <c r="G52" s="17"/>
      <c r="H52" s="17"/>
      <c r="I52" s="17">
        <v>25</v>
      </c>
      <c r="J52" s="23"/>
      <c r="K52" s="18">
        <f t="shared" si="1"/>
        <v>44</v>
      </c>
      <c r="L52" s="16"/>
    </row>
    <row r="53" spans="1:12" ht="12.75">
      <c r="A53" s="26">
        <v>10</v>
      </c>
      <c r="B53" s="26" t="s">
        <v>82</v>
      </c>
      <c r="C53" s="17"/>
      <c r="D53" s="17"/>
      <c r="E53" s="17"/>
      <c r="F53" s="17"/>
      <c r="G53" s="17"/>
      <c r="H53" s="17"/>
      <c r="I53" s="17"/>
      <c r="J53" s="23">
        <v>30</v>
      </c>
      <c r="K53" s="18">
        <f t="shared" si="1"/>
        <v>30</v>
      </c>
      <c r="L53" s="16"/>
    </row>
    <row r="54" spans="1:12" ht="12.75">
      <c r="A54" s="147">
        <v>11</v>
      </c>
      <c r="B54" s="26" t="s">
        <v>420</v>
      </c>
      <c r="C54" s="17"/>
      <c r="D54" s="17">
        <v>25</v>
      </c>
      <c r="E54" s="17"/>
      <c r="F54" s="17"/>
      <c r="G54" s="17"/>
      <c r="H54" s="17"/>
      <c r="I54" s="17"/>
      <c r="J54" s="23"/>
      <c r="K54" s="18">
        <f t="shared" si="1"/>
        <v>25</v>
      </c>
      <c r="L54" s="16"/>
    </row>
    <row r="55" spans="1:12" ht="12.75">
      <c r="A55" s="26">
        <v>12</v>
      </c>
      <c r="B55" s="26" t="s">
        <v>702</v>
      </c>
      <c r="C55" s="17"/>
      <c r="D55" s="17"/>
      <c r="E55" s="17"/>
      <c r="F55" s="17"/>
      <c r="G55" s="17">
        <v>25</v>
      </c>
      <c r="H55" s="17"/>
      <c r="I55" s="17"/>
      <c r="J55" s="23"/>
      <c r="K55" s="18">
        <f t="shared" si="1"/>
        <v>25</v>
      </c>
      <c r="L55" s="16"/>
    </row>
    <row r="56" spans="1:12" ht="12.75">
      <c r="A56" s="147">
        <v>13</v>
      </c>
      <c r="B56" s="81" t="s">
        <v>348</v>
      </c>
      <c r="C56" s="17"/>
      <c r="D56" s="17">
        <v>21</v>
      </c>
      <c r="E56" s="17"/>
      <c r="F56" s="17"/>
      <c r="G56" s="17"/>
      <c r="H56" s="17"/>
      <c r="I56" s="17"/>
      <c r="J56" s="23"/>
      <c r="K56" s="18">
        <f t="shared" si="1"/>
        <v>21</v>
      </c>
      <c r="L56" s="16"/>
    </row>
    <row r="57" spans="1:12" ht="12.75">
      <c r="A57" s="147">
        <v>14</v>
      </c>
      <c r="B57" s="26" t="s">
        <v>539</v>
      </c>
      <c r="C57" s="17"/>
      <c r="D57" s="17"/>
      <c r="E57" s="17">
        <v>21</v>
      </c>
      <c r="F57" s="17"/>
      <c r="G57" s="17"/>
      <c r="H57" s="17"/>
      <c r="I57" s="17"/>
      <c r="J57" s="23"/>
      <c r="K57" s="18">
        <f t="shared" si="1"/>
        <v>21</v>
      </c>
      <c r="L57" s="16"/>
    </row>
    <row r="58" spans="1:12" ht="12.75">
      <c r="A58" s="26">
        <v>15</v>
      </c>
      <c r="B58" s="26" t="s">
        <v>358</v>
      </c>
      <c r="C58" s="17">
        <v>19</v>
      </c>
      <c r="D58" s="17"/>
      <c r="E58" s="17"/>
      <c r="F58" s="17"/>
      <c r="G58" s="17"/>
      <c r="H58" s="17"/>
      <c r="I58" s="17"/>
      <c r="J58" s="23"/>
      <c r="K58" s="18">
        <f t="shared" si="1"/>
        <v>19</v>
      </c>
      <c r="L58" s="16"/>
    </row>
    <row r="59" spans="1:12" ht="12.75">
      <c r="A59" s="26">
        <v>16</v>
      </c>
      <c r="B59" s="26" t="s">
        <v>359</v>
      </c>
      <c r="C59" s="17">
        <v>18</v>
      </c>
      <c r="D59" s="17"/>
      <c r="E59" s="17"/>
      <c r="F59" s="17"/>
      <c r="G59" s="17"/>
      <c r="H59" s="17"/>
      <c r="I59" s="17"/>
      <c r="J59" s="23"/>
      <c r="K59" s="18">
        <f t="shared" si="1"/>
        <v>18</v>
      </c>
      <c r="L59" s="16"/>
    </row>
    <row r="60" spans="1:12" ht="12.75">
      <c r="A60" s="26">
        <v>17</v>
      </c>
      <c r="B60" s="26" t="s">
        <v>422</v>
      </c>
      <c r="C60" s="83"/>
      <c r="D60" s="102">
        <v>17</v>
      </c>
      <c r="E60" s="83"/>
      <c r="F60" s="83"/>
      <c r="G60" s="83"/>
      <c r="H60" s="83"/>
      <c r="I60" s="83"/>
      <c r="J60" s="84"/>
      <c r="K60" s="18">
        <f t="shared" si="1"/>
        <v>17</v>
      </c>
      <c r="L60" s="16"/>
    </row>
    <row r="61" spans="1:12" ht="12.75">
      <c r="A61" s="26">
        <v>18</v>
      </c>
      <c r="B61" s="26" t="s">
        <v>423</v>
      </c>
      <c r="C61" s="17"/>
      <c r="D61" s="17">
        <v>16</v>
      </c>
      <c r="E61" s="17"/>
      <c r="F61" s="17"/>
      <c r="G61" s="17"/>
      <c r="H61" s="17"/>
      <c r="I61" s="17"/>
      <c r="J61" s="23"/>
      <c r="K61" s="18">
        <f t="shared" si="1"/>
        <v>16</v>
      </c>
      <c r="L61" s="16"/>
    </row>
    <row r="62" spans="1:12" ht="12.75">
      <c r="A62" s="26">
        <v>19</v>
      </c>
      <c r="B62" s="26" t="s">
        <v>362</v>
      </c>
      <c r="C62" s="17">
        <v>15</v>
      </c>
      <c r="D62" s="17"/>
      <c r="E62" s="17"/>
      <c r="F62" s="17"/>
      <c r="G62" s="17"/>
      <c r="H62" s="17"/>
      <c r="I62" s="17"/>
      <c r="J62" s="23"/>
      <c r="K62" s="18">
        <f t="shared" si="1"/>
        <v>15</v>
      </c>
      <c r="L62" s="16"/>
    </row>
    <row r="63" spans="1:12" ht="12.75">
      <c r="A63" s="26"/>
      <c r="B63" s="26"/>
      <c r="C63" s="17"/>
      <c r="D63" s="17"/>
      <c r="E63" s="17"/>
      <c r="F63" s="17"/>
      <c r="G63" s="17"/>
      <c r="H63" s="17"/>
      <c r="I63" s="17"/>
      <c r="J63" s="23"/>
      <c r="K63" s="18"/>
      <c r="L63" s="16"/>
    </row>
    <row r="64" spans="1:12" ht="6" customHeight="1">
      <c r="A64" s="28"/>
      <c r="B64" s="28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3.5" thickBot="1">
      <c r="A65" s="31"/>
      <c r="B65" s="37" t="s">
        <v>166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3.5" thickBot="1">
      <c r="A66" s="38"/>
      <c r="B66" s="38"/>
      <c r="C66" s="39" t="s">
        <v>141</v>
      </c>
      <c r="D66" s="39" t="s">
        <v>142</v>
      </c>
      <c r="E66" s="39" t="s">
        <v>144</v>
      </c>
      <c r="F66" s="39" t="s">
        <v>150</v>
      </c>
      <c r="G66" s="39" t="s">
        <v>139</v>
      </c>
      <c r="H66" s="39" t="s">
        <v>151</v>
      </c>
      <c r="I66" s="39" t="s">
        <v>152</v>
      </c>
      <c r="J66" s="40" t="s">
        <v>153</v>
      </c>
      <c r="K66" s="41" t="s">
        <v>154</v>
      </c>
      <c r="L66" s="42" t="s">
        <v>155</v>
      </c>
    </row>
    <row r="67" spans="1:12" ht="13.5" thickTop="1">
      <c r="A67" s="43">
        <v>1</v>
      </c>
      <c r="B67" s="132" t="s">
        <v>409</v>
      </c>
      <c r="C67" s="135">
        <v>30</v>
      </c>
      <c r="D67" s="135">
        <v>30</v>
      </c>
      <c r="E67" s="135">
        <v>30</v>
      </c>
      <c r="F67" s="135" t="s">
        <v>536</v>
      </c>
      <c r="G67" s="135">
        <v>12</v>
      </c>
      <c r="H67" s="135">
        <v>21</v>
      </c>
      <c r="I67" s="135">
        <v>17</v>
      </c>
      <c r="J67" s="136">
        <v>21</v>
      </c>
      <c r="K67" s="109">
        <f aca="true" t="shared" si="2" ref="K67:K102">SUM(C67:J67)</f>
        <v>161</v>
      </c>
      <c r="L67" s="123" t="s">
        <v>141</v>
      </c>
    </row>
    <row r="68" spans="1:12" ht="12.75">
      <c r="A68" s="26">
        <v>2</v>
      </c>
      <c r="B68" s="112" t="s">
        <v>364</v>
      </c>
      <c r="C68" s="113">
        <v>25</v>
      </c>
      <c r="D68" s="113"/>
      <c r="E68" s="113"/>
      <c r="F68" s="113" t="s">
        <v>536</v>
      </c>
      <c r="G68" s="113">
        <v>30</v>
      </c>
      <c r="H68" s="113">
        <v>30</v>
      </c>
      <c r="I68" s="113">
        <v>25</v>
      </c>
      <c r="J68" s="114">
        <v>25</v>
      </c>
      <c r="K68" s="109">
        <f t="shared" si="2"/>
        <v>135</v>
      </c>
      <c r="L68" s="128" t="s">
        <v>142</v>
      </c>
    </row>
    <row r="69" spans="1:12" ht="12.75">
      <c r="A69" s="27">
        <v>3</v>
      </c>
      <c r="B69" s="119" t="s">
        <v>533</v>
      </c>
      <c r="C69" s="111"/>
      <c r="D69" s="111"/>
      <c r="E69" s="111">
        <v>21</v>
      </c>
      <c r="F69" s="111" t="s">
        <v>536</v>
      </c>
      <c r="G69" s="111">
        <v>15</v>
      </c>
      <c r="H69" s="111">
        <v>19</v>
      </c>
      <c r="I69" s="111">
        <v>30</v>
      </c>
      <c r="J69" s="120">
        <v>0</v>
      </c>
      <c r="K69" s="109">
        <f t="shared" si="2"/>
        <v>85</v>
      </c>
      <c r="L69" s="125" t="s">
        <v>144</v>
      </c>
    </row>
    <row r="70" spans="1:12" ht="12.75">
      <c r="A70" s="26">
        <v>4</v>
      </c>
      <c r="B70" s="26" t="s">
        <v>363</v>
      </c>
      <c r="C70" s="17">
        <v>30</v>
      </c>
      <c r="D70" s="17"/>
      <c r="E70" s="17"/>
      <c r="F70" s="17"/>
      <c r="G70" s="17"/>
      <c r="H70" s="17">
        <v>25</v>
      </c>
      <c r="I70" s="17"/>
      <c r="J70" s="138">
        <v>30</v>
      </c>
      <c r="K70" s="14">
        <f t="shared" si="2"/>
        <v>85</v>
      </c>
      <c r="L70" s="15"/>
    </row>
    <row r="71" spans="1:12" ht="12.75">
      <c r="A71" s="27">
        <v>5</v>
      </c>
      <c r="B71" s="119" t="s">
        <v>366</v>
      </c>
      <c r="C71" s="111">
        <v>19</v>
      </c>
      <c r="D71" s="111">
        <v>18</v>
      </c>
      <c r="E71" s="111">
        <v>18</v>
      </c>
      <c r="F71" s="111" t="s">
        <v>536</v>
      </c>
      <c r="G71" s="111">
        <v>8</v>
      </c>
      <c r="H71" s="111">
        <v>18</v>
      </c>
      <c r="I71" s="111"/>
      <c r="J71" s="120"/>
      <c r="K71" s="109">
        <f t="shared" si="2"/>
        <v>81</v>
      </c>
      <c r="L71" s="123">
        <v>4</v>
      </c>
    </row>
    <row r="72" spans="1:12" ht="12.75">
      <c r="A72" s="26">
        <v>6</v>
      </c>
      <c r="B72" s="26" t="s">
        <v>535</v>
      </c>
      <c r="C72" s="17"/>
      <c r="D72" s="17"/>
      <c r="E72" s="121">
        <v>30</v>
      </c>
      <c r="F72" s="17"/>
      <c r="G72" s="17"/>
      <c r="H72" s="17"/>
      <c r="I72" s="17">
        <v>19</v>
      </c>
      <c r="J72" s="23">
        <v>30</v>
      </c>
      <c r="K72" s="14">
        <f t="shared" si="2"/>
        <v>79</v>
      </c>
      <c r="L72" s="47"/>
    </row>
    <row r="73" spans="1:12" ht="12.75">
      <c r="A73" s="26">
        <v>7</v>
      </c>
      <c r="B73" s="115" t="s">
        <v>532</v>
      </c>
      <c r="C73" s="75"/>
      <c r="D73" s="75"/>
      <c r="E73" s="75">
        <v>25</v>
      </c>
      <c r="F73" s="75" t="s">
        <v>536</v>
      </c>
      <c r="G73" s="75"/>
      <c r="H73" s="75"/>
      <c r="I73" s="75">
        <v>18</v>
      </c>
      <c r="J73" s="116">
        <v>19</v>
      </c>
      <c r="K73" s="109">
        <f t="shared" si="2"/>
        <v>62</v>
      </c>
      <c r="L73" s="123">
        <v>5</v>
      </c>
    </row>
    <row r="74" spans="1:12" ht="12.75">
      <c r="A74" s="27">
        <v>8</v>
      </c>
      <c r="B74" s="115" t="s">
        <v>597</v>
      </c>
      <c r="C74" s="75"/>
      <c r="D74" s="75"/>
      <c r="E74" s="75"/>
      <c r="F74" s="75" t="s">
        <v>536</v>
      </c>
      <c r="G74" s="75">
        <v>9</v>
      </c>
      <c r="H74" s="75"/>
      <c r="I74" s="75">
        <v>11</v>
      </c>
      <c r="J74" s="116">
        <v>16</v>
      </c>
      <c r="K74" s="109">
        <f t="shared" si="2"/>
        <v>36</v>
      </c>
      <c r="L74" s="123">
        <v>6</v>
      </c>
    </row>
    <row r="75" spans="1:12" ht="12.75">
      <c r="A75" s="27">
        <v>9</v>
      </c>
      <c r="B75" s="26" t="s">
        <v>691</v>
      </c>
      <c r="C75" s="17"/>
      <c r="D75" s="17"/>
      <c r="E75" s="17"/>
      <c r="F75" s="17"/>
      <c r="G75" s="121">
        <v>30</v>
      </c>
      <c r="H75" s="17"/>
      <c r="I75" s="17"/>
      <c r="J75" s="23"/>
      <c r="K75" s="14">
        <f t="shared" si="2"/>
        <v>30</v>
      </c>
      <c r="L75" s="16"/>
    </row>
    <row r="76" spans="1:12" ht="12.75">
      <c r="A76" s="27">
        <v>10</v>
      </c>
      <c r="B76" s="26" t="s">
        <v>410</v>
      </c>
      <c r="C76" s="17"/>
      <c r="D76" s="17">
        <v>25</v>
      </c>
      <c r="E76" s="17"/>
      <c r="F76" s="17"/>
      <c r="G76" s="17"/>
      <c r="H76" s="17"/>
      <c r="I76" s="17"/>
      <c r="J76" s="23"/>
      <c r="K76" s="14">
        <f t="shared" si="2"/>
        <v>25</v>
      </c>
      <c r="L76" s="16"/>
    </row>
    <row r="77" spans="1:12" ht="12.75">
      <c r="A77" s="27">
        <v>11</v>
      </c>
      <c r="B77" s="26" t="s">
        <v>680</v>
      </c>
      <c r="C77" s="17"/>
      <c r="D77" s="17"/>
      <c r="E77" s="17"/>
      <c r="F77" s="17"/>
      <c r="G77" s="17">
        <v>25</v>
      </c>
      <c r="H77" s="17"/>
      <c r="I77" s="17"/>
      <c r="J77" s="23"/>
      <c r="K77" s="14">
        <f t="shared" si="2"/>
        <v>25</v>
      </c>
      <c r="L77" s="16"/>
    </row>
    <row r="78" spans="1:12" ht="12.75">
      <c r="A78" s="27">
        <v>12</v>
      </c>
      <c r="B78" s="26" t="s">
        <v>365</v>
      </c>
      <c r="C78" s="17">
        <v>21</v>
      </c>
      <c r="D78" s="17"/>
      <c r="E78" s="17"/>
      <c r="F78" s="17"/>
      <c r="G78" s="17"/>
      <c r="H78" s="17"/>
      <c r="I78" s="17"/>
      <c r="J78" s="23"/>
      <c r="K78" s="14">
        <f t="shared" si="2"/>
        <v>21</v>
      </c>
      <c r="L78" s="16"/>
    </row>
    <row r="79" spans="1:12" ht="12.75">
      <c r="A79" s="27">
        <v>13</v>
      </c>
      <c r="B79" s="26" t="s">
        <v>411</v>
      </c>
      <c r="C79" s="17"/>
      <c r="D79" s="17">
        <v>21</v>
      </c>
      <c r="E79" s="17"/>
      <c r="F79" s="17"/>
      <c r="G79" s="17"/>
      <c r="H79" s="17"/>
      <c r="I79" s="17"/>
      <c r="J79" s="23"/>
      <c r="K79" s="14">
        <f t="shared" si="2"/>
        <v>21</v>
      </c>
      <c r="L79" s="16"/>
    </row>
    <row r="80" spans="1:12" ht="12.75">
      <c r="A80" s="27">
        <v>15</v>
      </c>
      <c r="B80" s="26" t="s">
        <v>681</v>
      </c>
      <c r="C80" s="17"/>
      <c r="D80" s="17"/>
      <c r="E80" s="17"/>
      <c r="F80" s="17"/>
      <c r="G80" s="17">
        <v>21</v>
      </c>
      <c r="H80" s="17"/>
      <c r="I80" s="17"/>
      <c r="J80" s="23"/>
      <c r="K80" s="14">
        <f t="shared" si="2"/>
        <v>21</v>
      </c>
      <c r="L80" s="16"/>
    </row>
    <row r="81" spans="1:12" ht="12.75">
      <c r="A81" s="27">
        <v>16</v>
      </c>
      <c r="B81" s="26" t="s">
        <v>599</v>
      </c>
      <c r="C81" s="17"/>
      <c r="D81" s="17"/>
      <c r="E81" s="17"/>
      <c r="F81" s="17" t="s">
        <v>536</v>
      </c>
      <c r="G81" s="17"/>
      <c r="H81" s="17"/>
      <c r="I81" s="17">
        <v>21</v>
      </c>
      <c r="J81" s="23"/>
      <c r="K81" s="14">
        <f t="shared" si="2"/>
        <v>21</v>
      </c>
      <c r="L81" s="16"/>
    </row>
    <row r="82" spans="1:12" ht="12.75">
      <c r="A82" s="27">
        <v>17</v>
      </c>
      <c r="B82" s="26" t="s">
        <v>412</v>
      </c>
      <c r="C82" s="17"/>
      <c r="D82" s="17">
        <v>19</v>
      </c>
      <c r="E82" s="17"/>
      <c r="F82" s="17"/>
      <c r="G82" s="17"/>
      <c r="H82" s="17"/>
      <c r="I82" s="17"/>
      <c r="J82" s="23"/>
      <c r="K82" s="14">
        <f t="shared" si="2"/>
        <v>19</v>
      </c>
      <c r="L82" s="16"/>
    </row>
    <row r="83" spans="1:12" ht="12.75">
      <c r="A83" s="27">
        <v>18</v>
      </c>
      <c r="B83" s="26" t="s">
        <v>534</v>
      </c>
      <c r="C83" s="17"/>
      <c r="D83" s="17"/>
      <c r="E83" s="17">
        <v>19</v>
      </c>
      <c r="F83" s="17"/>
      <c r="G83" s="17"/>
      <c r="H83" s="17"/>
      <c r="I83" s="17"/>
      <c r="J83" s="23"/>
      <c r="K83" s="14">
        <f t="shared" si="2"/>
        <v>19</v>
      </c>
      <c r="L83" s="16"/>
    </row>
    <row r="84" spans="1:12" ht="12.75">
      <c r="A84" s="27">
        <v>19</v>
      </c>
      <c r="B84" s="26" t="s">
        <v>682</v>
      </c>
      <c r="C84" s="17"/>
      <c r="D84" s="17"/>
      <c r="E84" s="17"/>
      <c r="F84" s="17"/>
      <c r="G84" s="17">
        <v>19</v>
      </c>
      <c r="H84" s="17"/>
      <c r="I84" s="17"/>
      <c r="J84" s="23"/>
      <c r="K84" s="14">
        <f t="shared" si="2"/>
        <v>19</v>
      </c>
      <c r="L84" s="16"/>
    </row>
    <row r="85" spans="1:12" ht="12.75">
      <c r="A85" s="27">
        <v>20</v>
      </c>
      <c r="B85" s="26" t="s">
        <v>683</v>
      </c>
      <c r="C85" s="17"/>
      <c r="D85" s="17"/>
      <c r="E85" s="17"/>
      <c r="F85" s="17"/>
      <c r="G85" s="17">
        <v>18</v>
      </c>
      <c r="H85" s="17"/>
      <c r="I85" s="17"/>
      <c r="J85" s="23"/>
      <c r="K85" s="14">
        <f t="shared" si="2"/>
        <v>18</v>
      </c>
      <c r="L85" s="16"/>
    </row>
    <row r="86" spans="1:12" ht="12.75">
      <c r="A86" s="27">
        <v>21</v>
      </c>
      <c r="B86" s="26" t="s">
        <v>83</v>
      </c>
      <c r="C86" s="17"/>
      <c r="D86" s="17"/>
      <c r="E86" s="17"/>
      <c r="F86" s="17"/>
      <c r="G86" s="17"/>
      <c r="H86" s="17"/>
      <c r="I86" s="17"/>
      <c r="J86" s="23">
        <v>18</v>
      </c>
      <c r="K86" s="14">
        <f t="shared" si="2"/>
        <v>18</v>
      </c>
      <c r="L86" s="16"/>
    </row>
    <row r="87" spans="1:12" ht="12.75">
      <c r="A87" s="27">
        <v>22</v>
      </c>
      <c r="B87" s="26" t="s">
        <v>684</v>
      </c>
      <c r="C87" s="17"/>
      <c r="D87" s="17"/>
      <c r="E87" s="17"/>
      <c r="F87" s="17"/>
      <c r="G87" s="17">
        <v>17</v>
      </c>
      <c r="H87" s="17"/>
      <c r="I87" s="17"/>
      <c r="J87" s="23"/>
      <c r="K87" s="14">
        <f t="shared" si="2"/>
        <v>17</v>
      </c>
      <c r="L87" s="16"/>
    </row>
    <row r="88" spans="1:12" ht="12.75">
      <c r="A88" s="27">
        <v>23</v>
      </c>
      <c r="B88" s="26" t="s">
        <v>787</v>
      </c>
      <c r="C88" s="17"/>
      <c r="D88" s="17"/>
      <c r="E88" s="17"/>
      <c r="F88" s="17"/>
      <c r="G88" s="17"/>
      <c r="H88" s="17">
        <v>17</v>
      </c>
      <c r="I88" s="17"/>
      <c r="J88" s="23"/>
      <c r="K88" s="14">
        <f t="shared" si="2"/>
        <v>17</v>
      </c>
      <c r="L88" s="16"/>
    </row>
    <row r="89" spans="1:12" ht="12.75">
      <c r="A89" s="27">
        <v>24</v>
      </c>
      <c r="B89" s="26" t="s">
        <v>84</v>
      </c>
      <c r="C89" s="17"/>
      <c r="D89" s="17"/>
      <c r="E89" s="17"/>
      <c r="F89" s="17"/>
      <c r="G89" s="17"/>
      <c r="H89" s="17"/>
      <c r="I89" s="17"/>
      <c r="J89" s="23">
        <v>17</v>
      </c>
      <c r="K89" s="14">
        <f t="shared" si="2"/>
        <v>17</v>
      </c>
      <c r="L89" s="16"/>
    </row>
    <row r="90" spans="1:12" ht="12.75">
      <c r="A90" s="27">
        <v>25</v>
      </c>
      <c r="B90" s="26" t="s">
        <v>685</v>
      </c>
      <c r="C90" s="17"/>
      <c r="D90" s="17"/>
      <c r="E90" s="17"/>
      <c r="F90" s="17"/>
      <c r="G90" s="17">
        <v>16</v>
      </c>
      <c r="H90" s="17"/>
      <c r="I90" s="17"/>
      <c r="J90" s="23"/>
      <c r="K90" s="14">
        <f t="shared" si="2"/>
        <v>16</v>
      </c>
      <c r="L90" s="16"/>
    </row>
    <row r="91" spans="1:12" ht="12.75">
      <c r="A91" s="27">
        <v>26</v>
      </c>
      <c r="B91" s="26" t="s">
        <v>600</v>
      </c>
      <c r="C91" s="17"/>
      <c r="D91" s="17"/>
      <c r="E91" s="17"/>
      <c r="F91" s="17" t="s">
        <v>536</v>
      </c>
      <c r="G91" s="17"/>
      <c r="H91" s="17"/>
      <c r="I91" s="17">
        <v>16</v>
      </c>
      <c r="J91" s="23"/>
      <c r="K91" s="14">
        <f t="shared" si="2"/>
        <v>16</v>
      </c>
      <c r="L91" s="16"/>
    </row>
    <row r="92" spans="1:12" ht="12.75">
      <c r="A92" s="27">
        <v>27</v>
      </c>
      <c r="B92" s="26" t="s">
        <v>3</v>
      </c>
      <c r="C92" s="17"/>
      <c r="D92" s="17"/>
      <c r="E92" s="17"/>
      <c r="F92" s="17"/>
      <c r="G92" s="17"/>
      <c r="H92" s="17"/>
      <c r="I92" s="17">
        <v>15</v>
      </c>
      <c r="J92" s="23"/>
      <c r="K92" s="14">
        <f t="shared" si="2"/>
        <v>15</v>
      </c>
      <c r="L92" s="16"/>
    </row>
    <row r="93" spans="1:12" ht="12.75">
      <c r="A93" s="27">
        <v>28</v>
      </c>
      <c r="B93" s="26" t="s">
        <v>686</v>
      </c>
      <c r="C93" s="17"/>
      <c r="D93" s="17"/>
      <c r="E93" s="17"/>
      <c r="F93" s="17"/>
      <c r="G93" s="17">
        <v>14</v>
      </c>
      <c r="H93" s="17"/>
      <c r="I93" s="17"/>
      <c r="J93" s="23"/>
      <c r="K93" s="14">
        <f t="shared" si="2"/>
        <v>14</v>
      </c>
      <c r="L93" s="16"/>
    </row>
    <row r="94" spans="1:12" ht="12.75">
      <c r="A94" s="27">
        <v>29</v>
      </c>
      <c r="B94" s="26" t="s">
        <v>4</v>
      </c>
      <c r="C94" s="17"/>
      <c r="D94" s="17"/>
      <c r="E94" s="17"/>
      <c r="F94" s="17"/>
      <c r="G94" s="17"/>
      <c r="H94" s="17"/>
      <c r="I94" s="17">
        <v>14</v>
      </c>
      <c r="J94" s="23"/>
      <c r="K94" s="14">
        <f t="shared" si="2"/>
        <v>14</v>
      </c>
      <c r="L94" s="16"/>
    </row>
    <row r="95" spans="1:12" ht="12.75">
      <c r="A95" s="27">
        <v>30</v>
      </c>
      <c r="B95" s="26" t="s">
        <v>687</v>
      </c>
      <c r="C95" s="17"/>
      <c r="D95" s="17"/>
      <c r="E95" s="17"/>
      <c r="F95" s="17"/>
      <c r="G95" s="17">
        <v>13</v>
      </c>
      <c r="H95" s="17"/>
      <c r="I95" s="17"/>
      <c r="J95" s="23"/>
      <c r="K95" s="14">
        <f t="shared" si="2"/>
        <v>13</v>
      </c>
      <c r="L95" s="16"/>
    </row>
    <row r="96" spans="1:12" ht="12.75">
      <c r="A96" s="26">
        <v>31</v>
      </c>
      <c r="B96" s="26" t="s">
        <v>694</v>
      </c>
      <c r="C96" s="17"/>
      <c r="D96" s="17"/>
      <c r="E96" s="17"/>
      <c r="F96" s="17"/>
      <c r="G96" s="17"/>
      <c r="H96" s="17"/>
      <c r="I96" s="17">
        <v>13</v>
      </c>
      <c r="J96" s="23"/>
      <c r="K96" s="14">
        <f t="shared" si="2"/>
        <v>13</v>
      </c>
      <c r="L96" s="16"/>
    </row>
    <row r="97" spans="1:12" ht="12.75">
      <c r="A97" s="26">
        <v>32</v>
      </c>
      <c r="B97" s="26" t="s">
        <v>5</v>
      </c>
      <c r="C97" s="17"/>
      <c r="D97" s="17"/>
      <c r="E97" s="17"/>
      <c r="F97" s="17"/>
      <c r="G97" s="17"/>
      <c r="H97" s="17"/>
      <c r="I97" s="17">
        <v>12</v>
      </c>
      <c r="J97" s="17"/>
      <c r="K97" s="14">
        <f t="shared" si="2"/>
        <v>12</v>
      </c>
      <c r="L97" s="17"/>
    </row>
    <row r="98" spans="1:12" ht="12.75">
      <c r="A98" s="26">
        <v>33</v>
      </c>
      <c r="B98" s="26" t="s">
        <v>688</v>
      </c>
      <c r="C98" s="17"/>
      <c r="D98" s="17"/>
      <c r="E98" s="17"/>
      <c r="F98" s="17"/>
      <c r="G98" s="17">
        <v>11</v>
      </c>
      <c r="H98" s="17"/>
      <c r="I98" s="17"/>
      <c r="J98" s="17"/>
      <c r="K98" s="14">
        <f t="shared" si="2"/>
        <v>11</v>
      </c>
      <c r="L98" s="17"/>
    </row>
    <row r="99" spans="1:12" ht="12.75">
      <c r="A99" s="26">
        <v>34</v>
      </c>
      <c r="B99" s="26" t="s">
        <v>689</v>
      </c>
      <c r="C99" s="17"/>
      <c r="D99" s="17"/>
      <c r="E99" s="17"/>
      <c r="F99" s="17"/>
      <c r="G99" s="17">
        <v>10</v>
      </c>
      <c r="H99" s="17"/>
      <c r="I99" s="17"/>
      <c r="J99" s="17"/>
      <c r="K99" s="14">
        <f t="shared" si="2"/>
        <v>10</v>
      </c>
      <c r="L99" s="17"/>
    </row>
    <row r="100" spans="1:12" ht="12.75">
      <c r="A100" s="26">
        <v>35</v>
      </c>
      <c r="B100" s="26" t="s">
        <v>596</v>
      </c>
      <c r="C100" s="17"/>
      <c r="D100" s="17"/>
      <c r="E100" s="17"/>
      <c r="F100" s="17" t="s">
        <v>536</v>
      </c>
      <c r="G100" s="17"/>
      <c r="H100" s="17"/>
      <c r="I100" s="17"/>
      <c r="J100" s="17"/>
      <c r="K100" s="14">
        <f t="shared" si="2"/>
        <v>0</v>
      </c>
      <c r="L100" s="17"/>
    </row>
    <row r="101" spans="1:12" ht="12.75">
      <c r="A101" s="26">
        <v>36</v>
      </c>
      <c r="B101" s="26" t="s">
        <v>598</v>
      </c>
      <c r="C101" s="17"/>
      <c r="D101" s="17"/>
      <c r="E101" s="17"/>
      <c r="F101" s="17" t="s">
        <v>536</v>
      </c>
      <c r="G101" s="17"/>
      <c r="H101" s="17"/>
      <c r="I101" s="17"/>
      <c r="J101" s="17"/>
      <c r="K101" s="14">
        <f t="shared" si="2"/>
        <v>0</v>
      </c>
      <c r="L101" s="17"/>
    </row>
    <row r="102" spans="1:12" ht="12.75">
      <c r="A102" s="26">
        <v>37</v>
      </c>
      <c r="B102" s="26" t="s">
        <v>690</v>
      </c>
      <c r="C102" s="17"/>
      <c r="D102" s="17"/>
      <c r="E102" s="17"/>
      <c r="F102" s="17"/>
      <c r="G102" s="17">
        <v>0</v>
      </c>
      <c r="H102" s="17"/>
      <c r="I102" s="17"/>
      <c r="J102" s="17"/>
      <c r="K102" s="14">
        <f t="shared" si="2"/>
        <v>0</v>
      </c>
      <c r="L102" s="17"/>
    </row>
    <row r="103" spans="1:12" ht="13.5" thickBot="1">
      <c r="A103" s="31"/>
      <c r="B103" s="37" t="s">
        <v>167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3.5" thickBot="1">
      <c r="A104" s="38"/>
      <c r="B104" s="38"/>
      <c r="C104" s="39" t="s">
        <v>141</v>
      </c>
      <c r="D104" s="39" t="s">
        <v>142</v>
      </c>
      <c r="E104" s="39" t="s">
        <v>144</v>
      </c>
      <c r="F104" s="39" t="s">
        <v>150</v>
      </c>
      <c r="G104" s="39" t="s">
        <v>139</v>
      </c>
      <c r="H104" s="39" t="s">
        <v>151</v>
      </c>
      <c r="I104" s="39" t="s">
        <v>152</v>
      </c>
      <c r="J104" s="40" t="s">
        <v>153</v>
      </c>
      <c r="K104" s="41" t="s">
        <v>154</v>
      </c>
      <c r="L104" s="42" t="s">
        <v>155</v>
      </c>
    </row>
    <row r="105" spans="1:12" ht="13.5" thickTop="1">
      <c r="A105" s="43">
        <v>1</v>
      </c>
      <c r="B105" s="112" t="s">
        <v>367</v>
      </c>
      <c r="C105" s="113">
        <v>30</v>
      </c>
      <c r="D105" s="113"/>
      <c r="E105" s="113">
        <v>30</v>
      </c>
      <c r="F105" s="113"/>
      <c r="G105" s="113">
        <v>25</v>
      </c>
      <c r="H105" s="113">
        <v>19</v>
      </c>
      <c r="I105" s="113">
        <v>30</v>
      </c>
      <c r="J105" s="114">
        <v>30</v>
      </c>
      <c r="K105" s="109">
        <f aca="true" t="shared" si="3" ref="K105:K116">SUM(C105:J105)</f>
        <v>164</v>
      </c>
      <c r="L105" s="124" t="s">
        <v>141</v>
      </c>
    </row>
    <row r="106" spans="1:12" ht="12.75">
      <c r="A106" s="26">
        <v>2</v>
      </c>
      <c r="B106" s="115" t="s">
        <v>368</v>
      </c>
      <c r="C106" s="75">
        <v>25</v>
      </c>
      <c r="D106" s="75">
        <v>30</v>
      </c>
      <c r="E106" s="75"/>
      <c r="F106" s="75">
        <v>25</v>
      </c>
      <c r="G106" s="75"/>
      <c r="H106" s="75">
        <v>30</v>
      </c>
      <c r="I106" s="75">
        <v>19</v>
      </c>
      <c r="J106" s="116">
        <v>25</v>
      </c>
      <c r="K106" s="109">
        <f t="shared" si="3"/>
        <v>154</v>
      </c>
      <c r="L106" s="123" t="s">
        <v>142</v>
      </c>
    </row>
    <row r="107" spans="1:12" ht="12.75">
      <c r="A107" s="26">
        <v>3</v>
      </c>
      <c r="B107" s="115" t="s">
        <v>372</v>
      </c>
      <c r="C107" s="75">
        <v>17</v>
      </c>
      <c r="D107" s="75"/>
      <c r="E107" s="75" t="s">
        <v>536</v>
      </c>
      <c r="F107" s="75">
        <v>21</v>
      </c>
      <c r="G107" s="75">
        <v>19</v>
      </c>
      <c r="H107" s="75">
        <v>21</v>
      </c>
      <c r="I107" s="75">
        <v>18</v>
      </c>
      <c r="J107" s="116">
        <v>21</v>
      </c>
      <c r="K107" s="109">
        <f t="shared" si="3"/>
        <v>117</v>
      </c>
      <c r="L107" s="123" t="s">
        <v>144</v>
      </c>
    </row>
    <row r="108" spans="1:12" ht="12.75">
      <c r="A108" s="26">
        <v>4</v>
      </c>
      <c r="B108" s="115" t="s">
        <v>424</v>
      </c>
      <c r="C108" s="118"/>
      <c r="D108" s="75">
        <v>25</v>
      </c>
      <c r="E108" s="75" t="s">
        <v>536</v>
      </c>
      <c r="F108" s="75">
        <v>30</v>
      </c>
      <c r="G108" s="75">
        <v>21</v>
      </c>
      <c r="H108" s="75"/>
      <c r="I108" s="75">
        <v>0</v>
      </c>
      <c r="J108" s="116">
        <v>19</v>
      </c>
      <c r="K108" s="109">
        <f t="shared" si="3"/>
        <v>95</v>
      </c>
      <c r="L108" s="123">
        <v>4</v>
      </c>
    </row>
    <row r="109" spans="1:12" ht="12.75">
      <c r="A109" s="27">
        <v>5</v>
      </c>
      <c r="B109" s="139" t="s">
        <v>370</v>
      </c>
      <c r="C109" s="140">
        <v>19</v>
      </c>
      <c r="D109" s="140">
        <v>21</v>
      </c>
      <c r="E109" s="111"/>
      <c r="F109" s="111"/>
      <c r="G109" s="140">
        <v>18</v>
      </c>
      <c r="H109" s="140">
        <v>18</v>
      </c>
      <c r="I109" s="111"/>
      <c r="J109" s="120"/>
      <c r="K109" s="109">
        <f t="shared" si="3"/>
        <v>76</v>
      </c>
      <c r="L109" s="125">
        <v>5</v>
      </c>
    </row>
    <row r="110" spans="1:12" ht="12.75">
      <c r="A110" s="27">
        <v>6</v>
      </c>
      <c r="B110" s="27" t="s">
        <v>369</v>
      </c>
      <c r="C110" s="19">
        <v>21</v>
      </c>
      <c r="D110" s="19">
        <v>19</v>
      </c>
      <c r="E110" s="19"/>
      <c r="F110" s="19"/>
      <c r="G110" s="19"/>
      <c r="H110" s="19">
        <v>25</v>
      </c>
      <c r="I110" s="19"/>
      <c r="J110" s="24"/>
      <c r="K110" s="14">
        <f t="shared" si="3"/>
        <v>65</v>
      </c>
      <c r="L110" s="15"/>
    </row>
    <row r="111" spans="1:12" ht="12.75">
      <c r="A111" s="27">
        <v>7</v>
      </c>
      <c r="B111" s="26" t="s">
        <v>371</v>
      </c>
      <c r="C111" s="17">
        <v>18</v>
      </c>
      <c r="D111" s="17"/>
      <c r="E111" s="17"/>
      <c r="F111" s="17"/>
      <c r="G111" s="17"/>
      <c r="H111" s="17"/>
      <c r="I111" s="17">
        <v>21</v>
      </c>
      <c r="J111" s="23"/>
      <c r="K111" s="18">
        <f t="shared" si="3"/>
        <v>39</v>
      </c>
      <c r="L111" s="16"/>
    </row>
    <row r="112" spans="1:12" ht="12.75">
      <c r="A112" s="26">
        <v>8</v>
      </c>
      <c r="B112" s="26" t="s">
        <v>365</v>
      </c>
      <c r="C112" s="17"/>
      <c r="D112" s="17"/>
      <c r="E112" s="17"/>
      <c r="F112" s="17"/>
      <c r="G112" s="17">
        <v>30</v>
      </c>
      <c r="H112" s="17"/>
      <c r="I112" s="17"/>
      <c r="J112" s="23"/>
      <c r="K112" s="18">
        <f t="shared" si="3"/>
        <v>30</v>
      </c>
      <c r="L112" s="16"/>
    </row>
    <row r="113" spans="1:12" ht="12.75">
      <c r="A113" s="27">
        <v>9</v>
      </c>
      <c r="B113" s="26" t="s">
        <v>408</v>
      </c>
      <c r="C113" s="17"/>
      <c r="D113" s="17"/>
      <c r="E113" s="17"/>
      <c r="F113" s="17">
        <v>19</v>
      </c>
      <c r="G113" s="17"/>
      <c r="H113" s="17"/>
      <c r="I113" s="17"/>
      <c r="J113" s="23"/>
      <c r="K113" s="18">
        <f t="shared" si="3"/>
        <v>19</v>
      </c>
      <c r="L113" s="16"/>
    </row>
    <row r="114" spans="1:12" ht="12.75">
      <c r="A114" s="26">
        <v>10</v>
      </c>
      <c r="B114" s="26" t="s">
        <v>693</v>
      </c>
      <c r="C114" s="17"/>
      <c r="D114" s="17"/>
      <c r="E114" s="17"/>
      <c r="F114" s="17"/>
      <c r="G114" s="17">
        <v>17</v>
      </c>
      <c r="H114" s="17"/>
      <c r="I114" s="17"/>
      <c r="J114" s="23"/>
      <c r="K114" s="18">
        <f t="shared" si="3"/>
        <v>17</v>
      </c>
      <c r="L114" s="16"/>
    </row>
    <row r="115" spans="1:12" ht="12.75">
      <c r="A115" s="148">
        <v>11</v>
      </c>
      <c r="B115" s="26" t="s">
        <v>600</v>
      </c>
      <c r="C115" s="17"/>
      <c r="D115" s="17"/>
      <c r="E115" s="17"/>
      <c r="F115" s="17">
        <v>0</v>
      </c>
      <c r="G115" s="17"/>
      <c r="H115" s="17"/>
      <c r="I115" s="17"/>
      <c r="J115" s="23"/>
      <c r="K115" s="18">
        <f t="shared" si="3"/>
        <v>0</v>
      </c>
      <c r="L115" s="16"/>
    </row>
    <row r="116" spans="1:12" ht="12.75">
      <c r="A116" s="147">
        <v>12</v>
      </c>
      <c r="B116" s="26" t="s">
        <v>694</v>
      </c>
      <c r="C116" s="17"/>
      <c r="D116" s="17"/>
      <c r="E116" s="17"/>
      <c r="F116" s="17"/>
      <c r="G116" s="17">
        <v>0</v>
      </c>
      <c r="H116" s="17"/>
      <c r="I116" s="17"/>
      <c r="J116" s="23"/>
      <c r="K116" s="18">
        <f t="shared" si="3"/>
        <v>0</v>
      </c>
      <c r="L116" s="16"/>
    </row>
    <row r="117" spans="1:12" ht="12.75">
      <c r="A117" s="148">
        <v>13</v>
      </c>
      <c r="B117" s="26" t="s">
        <v>685</v>
      </c>
      <c r="C117" s="17"/>
      <c r="D117" s="17"/>
      <c r="E117" s="17"/>
      <c r="F117" s="17"/>
      <c r="G117" s="17"/>
      <c r="H117" s="17"/>
      <c r="I117" s="17">
        <v>25</v>
      </c>
      <c r="J117" s="23"/>
      <c r="K117" s="20"/>
      <c r="L117" s="16"/>
    </row>
    <row r="118" spans="1:12" ht="13.5" thickBot="1">
      <c r="A118" s="26"/>
      <c r="B118" s="103"/>
      <c r="C118" s="103"/>
      <c r="D118" s="103"/>
      <c r="E118" s="103"/>
      <c r="F118" s="103"/>
      <c r="G118" s="103"/>
      <c r="H118" s="103"/>
      <c r="I118" s="103"/>
      <c r="J118" s="104"/>
      <c r="K118" s="106"/>
      <c r="L118" s="105"/>
    </row>
    <row r="119" spans="1:12" ht="4.5" customHeight="1">
      <c r="A119" s="28"/>
      <c r="B119" s="28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3.5" thickBot="1">
      <c r="A120" s="31"/>
      <c r="B120" s="37" t="s">
        <v>168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3.5" thickBot="1">
      <c r="A121" s="38"/>
      <c r="B121" s="38"/>
      <c r="C121" s="39" t="s">
        <v>141</v>
      </c>
      <c r="D121" s="39" t="s">
        <v>142</v>
      </c>
      <c r="E121" s="39" t="s">
        <v>144</v>
      </c>
      <c r="F121" s="39" t="s">
        <v>150</v>
      </c>
      <c r="G121" s="39" t="s">
        <v>139</v>
      </c>
      <c r="H121" s="39" t="s">
        <v>151</v>
      </c>
      <c r="I121" s="39" t="s">
        <v>152</v>
      </c>
      <c r="J121" s="40" t="s">
        <v>153</v>
      </c>
      <c r="K121" s="41" t="s">
        <v>154</v>
      </c>
      <c r="L121" s="42" t="s">
        <v>155</v>
      </c>
    </row>
    <row r="122" spans="1:12" ht="13.5" thickTop="1">
      <c r="A122" s="146">
        <v>1</v>
      </c>
      <c r="B122" s="132" t="s">
        <v>370</v>
      </c>
      <c r="C122" s="75"/>
      <c r="D122" s="113"/>
      <c r="E122" s="133">
        <v>30</v>
      </c>
      <c r="F122" s="133">
        <v>30</v>
      </c>
      <c r="G122" s="113"/>
      <c r="H122" s="113"/>
      <c r="I122" s="133">
        <v>30</v>
      </c>
      <c r="J122" s="134">
        <v>30</v>
      </c>
      <c r="K122" s="109">
        <f aca="true" t="shared" si="4" ref="K122:K130">SUM(C122:J122)</f>
        <v>120</v>
      </c>
      <c r="L122" s="124" t="s">
        <v>141</v>
      </c>
    </row>
    <row r="123" spans="1:12" ht="12.75">
      <c r="A123" s="26">
        <v>2</v>
      </c>
      <c r="B123" s="31" t="s">
        <v>373</v>
      </c>
      <c r="C123" s="17">
        <v>30</v>
      </c>
      <c r="D123" s="17"/>
      <c r="E123" s="17"/>
      <c r="F123" s="17"/>
      <c r="G123" s="17"/>
      <c r="H123" s="17"/>
      <c r="I123" s="17"/>
      <c r="J123" s="23"/>
      <c r="K123" s="14">
        <f t="shared" si="4"/>
        <v>30</v>
      </c>
      <c r="L123" s="16"/>
    </row>
    <row r="124" spans="1:12" ht="12.75">
      <c r="A124" s="26">
        <v>3</v>
      </c>
      <c r="B124" s="26" t="s">
        <v>425</v>
      </c>
      <c r="C124" s="17"/>
      <c r="D124" s="17">
        <v>30</v>
      </c>
      <c r="E124" s="17"/>
      <c r="F124" s="17"/>
      <c r="G124" s="17"/>
      <c r="H124" s="17"/>
      <c r="I124" s="17"/>
      <c r="J124" s="23"/>
      <c r="K124" s="14">
        <f t="shared" si="4"/>
        <v>30</v>
      </c>
      <c r="L124" s="15"/>
    </row>
    <row r="125" spans="1:12" ht="12.75">
      <c r="A125" s="27">
        <v>4</v>
      </c>
      <c r="B125" s="27" t="s">
        <v>374</v>
      </c>
      <c r="C125" s="19">
        <v>25</v>
      </c>
      <c r="D125" s="19"/>
      <c r="E125" s="19"/>
      <c r="F125" s="19"/>
      <c r="G125" s="19"/>
      <c r="H125" s="19"/>
      <c r="I125" s="19"/>
      <c r="J125" s="24"/>
      <c r="K125" s="14">
        <f t="shared" si="4"/>
        <v>25</v>
      </c>
      <c r="L125" s="16"/>
    </row>
    <row r="126" spans="1:12" ht="12.75">
      <c r="A126" s="26">
        <v>5</v>
      </c>
      <c r="B126" s="26" t="s">
        <v>426</v>
      </c>
      <c r="C126" s="17"/>
      <c r="D126" s="17">
        <v>25</v>
      </c>
      <c r="E126" s="17"/>
      <c r="F126" s="17"/>
      <c r="G126" s="17"/>
      <c r="H126" s="17"/>
      <c r="I126" s="17"/>
      <c r="J126" s="23"/>
      <c r="K126" s="14">
        <f t="shared" si="4"/>
        <v>25</v>
      </c>
      <c r="L126" s="16"/>
    </row>
    <row r="127" spans="1:12" ht="12.75">
      <c r="A127" s="147">
        <v>6</v>
      </c>
      <c r="B127" s="26" t="s">
        <v>408</v>
      </c>
      <c r="C127" s="17"/>
      <c r="D127" s="17"/>
      <c r="E127" s="17">
        <v>25</v>
      </c>
      <c r="F127" s="17"/>
      <c r="G127" s="17"/>
      <c r="H127" s="17"/>
      <c r="I127" s="17"/>
      <c r="J127" s="23"/>
      <c r="K127" s="14">
        <f t="shared" si="4"/>
        <v>25</v>
      </c>
      <c r="L127" s="16"/>
    </row>
    <row r="128" spans="1:12" ht="12.75">
      <c r="A128" s="147">
        <v>7</v>
      </c>
      <c r="B128" s="26" t="s">
        <v>371</v>
      </c>
      <c r="C128" s="17"/>
      <c r="D128" s="17"/>
      <c r="E128" s="17"/>
      <c r="F128" s="17"/>
      <c r="G128" s="17"/>
      <c r="H128" s="17"/>
      <c r="I128" s="17"/>
      <c r="J128" s="23">
        <v>25</v>
      </c>
      <c r="K128" s="14">
        <f t="shared" si="4"/>
        <v>25</v>
      </c>
      <c r="L128" s="16"/>
    </row>
    <row r="129" spans="1:12" ht="12.75">
      <c r="A129" s="26">
        <v>8</v>
      </c>
      <c r="B129" s="26" t="s">
        <v>427</v>
      </c>
      <c r="C129" s="17"/>
      <c r="D129" s="17">
        <v>21</v>
      </c>
      <c r="E129" s="17"/>
      <c r="F129" s="17"/>
      <c r="G129" s="17"/>
      <c r="H129" s="17"/>
      <c r="I129" s="17"/>
      <c r="J129" s="23"/>
      <c r="K129" s="14">
        <f t="shared" si="4"/>
        <v>21</v>
      </c>
      <c r="L129" s="16"/>
    </row>
    <row r="130" spans="1:12" ht="12.75">
      <c r="A130" s="26">
        <v>9</v>
      </c>
      <c r="B130" s="26" t="s">
        <v>394</v>
      </c>
      <c r="C130" s="17"/>
      <c r="D130" s="17">
        <v>0</v>
      </c>
      <c r="E130" s="17"/>
      <c r="F130" s="17"/>
      <c r="G130" s="17"/>
      <c r="H130" s="17"/>
      <c r="I130" s="17"/>
      <c r="J130" s="23"/>
      <c r="K130" s="14">
        <f t="shared" si="4"/>
        <v>0</v>
      </c>
      <c r="L130" s="16"/>
    </row>
    <row r="131" spans="1:12" ht="13.5" thickBot="1">
      <c r="A131" s="31"/>
      <c r="B131" s="37" t="s">
        <v>169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3.5" thickBot="1">
      <c r="A132" s="38"/>
      <c r="B132" s="38"/>
      <c r="C132" s="39" t="s">
        <v>141</v>
      </c>
      <c r="D132" s="39" t="s">
        <v>142</v>
      </c>
      <c r="E132" s="39" t="s">
        <v>144</v>
      </c>
      <c r="F132" s="39" t="s">
        <v>150</v>
      </c>
      <c r="G132" s="39" t="s">
        <v>139</v>
      </c>
      <c r="H132" s="39" t="s">
        <v>151</v>
      </c>
      <c r="I132" s="39" t="s">
        <v>152</v>
      </c>
      <c r="J132" s="40" t="s">
        <v>153</v>
      </c>
      <c r="K132" s="41" t="s">
        <v>154</v>
      </c>
      <c r="L132" s="42" t="s">
        <v>155</v>
      </c>
    </row>
    <row r="133" spans="1:12" ht="13.5" thickTop="1">
      <c r="A133" s="43">
        <v>1</v>
      </c>
      <c r="B133" s="115" t="s">
        <v>375</v>
      </c>
      <c r="C133" s="117">
        <v>30</v>
      </c>
      <c r="D133" s="75">
        <v>21</v>
      </c>
      <c r="E133" s="75"/>
      <c r="F133" s="75" t="s">
        <v>536</v>
      </c>
      <c r="G133" s="75">
        <v>25</v>
      </c>
      <c r="H133" s="75">
        <v>30</v>
      </c>
      <c r="I133" s="75">
        <v>17</v>
      </c>
      <c r="J133" s="116">
        <v>17</v>
      </c>
      <c r="K133" s="109">
        <f aca="true" t="shared" si="5" ref="K133:K148">SUM(C133:J133)</f>
        <v>140</v>
      </c>
      <c r="L133" s="123" t="s">
        <v>141</v>
      </c>
    </row>
    <row r="134" spans="1:12" ht="12.75">
      <c r="A134" s="26">
        <v>2</v>
      </c>
      <c r="B134" s="115" t="s">
        <v>432</v>
      </c>
      <c r="C134" s="113"/>
      <c r="D134" s="141">
        <v>30</v>
      </c>
      <c r="E134" s="113"/>
      <c r="F134" s="113"/>
      <c r="G134" s="113"/>
      <c r="H134" s="113">
        <v>25</v>
      </c>
      <c r="I134" s="113">
        <v>30</v>
      </c>
      <c r="J134" s="114">
        <v>30</v>
      </c>
      <c r="K134" s="109">
        <f t="shared" si="5"/>
        <v>115</v>
      </c>
      <c r="L134" s="124" t="s">
        <v>142</v>
      </c>
    </row>
    <row r="135" spans="1:12" ht="12.75">
      <c r="A135" s="26">
        <v>3</v>
      </c>
      <c r="B135" s="115" t="s">
        <v>377</v>
      </c>
      <c r="C135" s="75">
        <v>21</v>
      </c>
      <c r="D135" s="75"/>
      <c r="E135" s="75">
        <v>25</v>
      </c>
      <c r="F135" s="75"/>
      <c r="G135" s="75">
        <v>19</v>
      </c>
      <c r="H135" s="75"/>
      <c r="I135" s="75">
        <v>21</v>
      </c>
      <c r="J135" s="116">
        <v>16</v>
      </c>
      <c r="K135" s="109">
        <f t="shared" si="5"/>
        <v>102</v>
      </c>
      <c r="L135" s="123" t="s">
        <v>144</v>
      </c>
    </row>
    <row r="136" spans="1:12" ht="12.75">
      <c r="A136" s="26">
        <v>4</v>
      </c>
      <c r="B136" s="131" t="s">
        <v>380</v>
      </c>
      <c r="C136" s="113"/>
      <c r="D136" s="133">
        <v>16</v>
      </c>
      <c r="E136" s="75"/>
      <c r="F136" s="135" t="s">
        <v>536</v>
      </c>
      <c r="G136" s="135">
        <v>17</v>
      </c>
      <c r="H136" s="135">
        <v>21</v>
      </c>
      <c r="I136" s="135">
        <v>18</v>
      </c>
      <c r="J136" s="136">
        <v>15</v>
      </c>
      <c r="K136" s="109">
        <f t="shared" si="5"/>
        <v>87</v>
      </c>
      <c r="L136" s="123">
        <v>4</v>
      </c>
    </row>
    <row r="137" spans="1:12" ht="12.75">
      <c r="A137" s="26">
        <v>5</v>
      </c>
      <c r="B137" s="26" t="s">
        <v>430</v>
      </c>
      <c r="C137" s="17"/>
      <c r="D137" s="17">
        <v>19</v>
      </c>
      <c r="E137" s="17">
        <v>30</v>
      </c>
      <c r="F137" s="17"/>
      <c r="G137" s="17">
        <v>30</v>
      </c>
      <c r="H137" s="17"/>
      <c r="I137" s="17"/>
      <c r="J137" s="23"/>
      <c r="K137" s="14">
        <f t="shared" si="5"/>
        <v>79</v>
      </c>
      <c r="L137" s="47"/>
    </row>
    <row r="138" spans="1:12" ht="12.75">
      <c r="A138" s="26">
        <v>6</v>
      </c>
      <c r="B138" s="115" t="s">
        <v>434</v>
      </c>
      <c r="C138" s="75"/>
      <c r="D138" s="75"/>
      <c r="E138" s="75">
        <v>21</v>
      </c>
      <c r="F138" s="75" t="s">
        <v>536</v>
      </c>
      <c r="G138" s="75">
        <v>18</v>
      </c>
      <c r="H138" s="75"/>
      <c r="I138" s="75">
        <v>16</v>
      </c>
      <c r="J138" s="116">
        <v>14</v>
      </c>
      <c r="K138" s="109">
        <f t="shared" si="5"/>
        <v>69</v>
      </c>
      <c r="L138" s="123">
        <v>5</v>
      </c>
    </row>
    <row r="139" spans="1:12" ht="12.75">
      <c r="A139" s="26">
        <v>7</v>
      </c>
      <c r="B139" s="26" t="s">
        <v>428</v>
      </c>
      <c r="C139" s="17"/>
      <c r="D139" s="17">
        <v>30</v>
      </c>
      <c r="E139" s="17"/>
      <c r="F139" s="17"/>
      <c r="G139" s="17"/>
      <c r="H139" s="17"/>
      <c r="I139" s="17">
        <v>25</v>
      </c>
      <c r="J139" s="23"/>
      <c r="K139" s="14">
        <f t="shared" si="5"/>
        <v>55</v>
      </c>
      <c r="L139" s="16"/>
    </row>
    <row r="140" spans="1:12" ht="12.75">
      <c r="A140" s="26">
        <v>8</v>
      </c>
      <c r="B140" s="26" t="s">
        <v>376</v>
      </c>
      <c r="C140" s="17">
        <v>25</v>
      </c>
      <c r="D140" s="17"/>
      <c r="E140" s="17"/>
      <c r="F140" s="17"/>
      <c r="G140" s="17"/>
      <c r="H140" s="17">
        <v>19</v>
      </c>
      <c r="I140" s="17"/>
      <c r="J140" s="23"/>
      <c r="K140" s="14">
        <f t="shared" si="5"/>
        <v>44</v>
      </c>
      <c r="L140" s="16"/>
    </row>
    <row r="141" spans="1:12" ht="12.75">
      <c r="A141" s="27">
        <v>9</v>
      </c>
      <c r="B141" s="27" t="s">
        <v>14</v>
      </c>
      <c r="C141" s="19"/>
      <c r="D141" s="19"/>
      <c r="E141" s="19"/>
      <c r="F141" s="19"/>
      <c r="G141" s="19"/>
      <c r="H141" s="19"/>
      <c r="I141" s="19">
        <v>19</v>
      </c>
      <c r="J141" s="24">
        <v>25</v>
      </c>
      <c r="K141" s="14">
        <f t="shared" si="5"/>
        <v>44</v>
      </c>
      <c r="L141" s="15"/>
    </row>
    <row r="142" spans="1:12" ht="12.75">
      <c r="A142" s="26">
        <v>10</v>
      </c>
      <c r="B142" s="27" t="s">
        <v>429</v>
      </c>
      <c r="C142" s="19"/>
      <c r="D142" s="19">
        <v>25</v>
      </c>
      <c r="E142" s="19"/>
      <c r="F142" s="19"/>
      <c r="G142" s="19"/>
      <c r="H142" s="19"/>
      <c r="I142" s="19"/>
      <c r="J142" s="24"/>
      <c r="K142" s="14">
        <f t="shared" si="5"/>
        <v>25</v>
      </c>
      <c r="L142" s="15"/>
    </row>
    <row r="143" spans="1:12" ht="12.75">
      <c r="A143" s="27">
        <v>11</v>
      </c>
      <c r="B143" s="27" t="s">
        <v>692</v>
      </c>
      <c r="C143" s="19"/>
      <c r="D143" s="19"/>
      <c r="E143" s="19"/>
      <c r="F143" s="19"/>
      <c r="G143" s="19">
        <v>21</v>
      </c>
      <c r="H143" s="19"/>
      <c r="I143" s="19"/>
      <c r="J143" s="24"/>
      <c r="K143" s="14">
        <f t="shared" si="5"/>
        <v>21</v>
      </c>
      <c r="L143" s="15"/>
    </row>
    <row r="144" spans="1:12" ht="12.75">
      <c r="A144" s="26">
        <v>12</v>
      </c>
      <c r="B144" s="26" t="s">
        <v>85</v>
      </c>
      <c r="C144" s="17"/>
      <c r="D144" s="17"/>
      <c r="E144" s="17"/>
      <c r="F144" s="17"/>
      <c r="G144" s="17"/>
      <c r="H144" s="17"/>
      <c r="I144" s="17"/>
      <c r="J144" s="23">
        <v>21</v>
      </c>
      <c r="K144" s="14">
        <f t="shared" si="5"/>
        <v>21</v>
      </c>
      <c r="L144" s="16"/>
    </row>
    <row r="145" spans="1:12" ht="12.75">
      <c r="A145" s="27">
        <v>13</v>
      </c>
      <c r="B145" s="132" t="s">
        <v>378</v>
      </c>
      <c r="C145" s="17"/>
      <c r="D145" s="17"/>
      <c r="E145" s="17"/>
      <c r="F145" s="17"/>
      <c r="G145" s="17"/>
      <c r="H145" s="17"/>
      <c r="I145" s="17"/>
      <c r="J145" s="135">
        <v>19</v>
      </c>
      <c r="K145" s="14">
        <f t="shared" si="5"/>
        <v>19</v>
      </c>
      <c r="L145" s="17"/>
    </row>
    <row r="146" spans="1:12" ht="12.75">
      <c r="A146" s="26">
        <v>14</v>
      </c>
      <c r="B146" s="26" t="s">
        <v>431</v>
      </c>
      <c r="C146" s="17"/>
      <c r="D146" s="17">
        <v>18</v>
      </c>
      <c r="E146" s="17"/>
      <c r="F146" s="17"/>
      <c r="G146" s="17"/>
      <c r="H146" s="17"/>
      <c r="I146" s="17"/>
      <c r="J146" s="17"/>
      <c r="K146" s="14">
        <f t="shared" si="5"/>
        <v>18</v>
      </c>
      <c r="L146" s="17"/>
    </row>
    <row r="147" spans="1:12" ht="12.75">
      <c r="A147" s="27">
        <v>15</v>
      </c>
      <c r="B147" s="26" t="s">
        <v>86</v>
      </c>
      <c r="C147" s="17"/>
      <c r="D147" s="17"/>
      <c r="E147" s="17"/>
      <c r="F147" s="17"/>
      <c r="G147" s="17"/>
      <c r="H147" s="17"/>
      <c r="I147" s="17"/>
      <c r="J147" s="17">
        <v>18</v>
      </c>
      <c r="K147" s="14">
        <f t="shared" si="5"/>
        <v>18</v>
      </c>
      <c r="L147" s="17"/>
    </row>
    <row r="148" spans="1:12" ht="12.75">
      <c r="A148" s="26">
        <v>16</v>
      </c>
      <c r="B148" s="132" t="s">
        <v>382</v>
      </c>
      <c r="C148" s="17"/>
      <c r="D148" s="135">
        <v>17</v>
      </c>
      <c r="E148" s="17"/>
      <c r="F148" s="17"/>
      <c r="G148" s="17"/>
      <c r="H148" s="17"/>
      <c r="I148" s="17"/>
      <c r="J148" s="17"/>
      <c r="K148" s="14">
        <f t="shared" si="5"/>
        <v>17</v>
      </c>
      <c r="L148" s="17"/>
    </row>
    <row r="149" spans="1:12" ht="13.5" thickBot="1">
      <c r="A149" s="31"/>
      <c r="B149" s="48" t="s">
        <v>170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3.5" thickBot="1">
      <c r="A150" s="38"/>
      <c r="B150" s="38"/>
      <c r="C150" s="39" t="s">
        <v>141</v>
      </c>
      <c r="D150" s="39" t="s">
        <v>142</v>
      </c>
      <c r="E150" s="39" t="s">
        <v>144</v>
      </c>
      <c r="F150" s="39" t="s">
        <v>150</v>
      </c>
      <c r="G150" s="39" t="s">
        <v>139</v>
      </c>
      <c r="H150" s="39" t="s">
        <v>151</v>
      </c>
      <c r="I150" s="39" t="s">
        <v>152</v>
      </c>
      <c r="J150" s="40" t="s">
        <v>153</v>
      </c>
      <c r="K150" s="41" t="s">
        <v>154</v>
      </c>
      <c r="L150" s="42" t="s">
        <v>155</v>
      </c>
    </row>
    <row r="151" spans="1:12" ht="13.5" thickTop="1">
      <c r="A151" s="146">
        <v>1</v>
      </c>
      <c r="B151" s="142" t="s">
        <v>378</v>
      </c>
      <c r="C151" s="143">
        <v>30</v>
      </c>
      <c r="D151" s="133">
        <v>30</v>
      </c>
      <c r="E151" s="133">
        <v>25</v>
      </c>
      <c r="F151" s="133">
        <v>30</v>
      </c>
      <c r="G151" s="133">
        <v>25</v>
      </c>
      <c r="H151" s="133">
        <v>25</v>
      </c>
      <c r="I151" s="133">
        <v>30</v>
      </c>
      <c r="J151" s="114"/>
      <c r="K151" s="109">
        <f aca="true" t="shared" si="6" ref="K151:K170">SUM(C151:J151)</f>
        <v>195</v>
      </c>
      <c r="L151" s="124" t="s">
        <v>141</v>
      </c>
    </row>
    <row r="152" spans="1:12" ht="12.75">
      <c r="A152" s="26">
        <v>2</v>
      </c>
      <c r="B152" s="132" t="s">
        <v>383</v>
      </c>
      <c r="C152" s="135">
        <v>17</v>
      </c>
      <c r="D152" s="135">
        <v>25</v>
      </c>
      <c r="E152" s="135">
        <v>16</v>
      </c>
      <c r="F152" s="135">
        <v>17</v>
      </c>
      <c r="G152" s="135">
        <v>16</v>
      </c>
      <c r="H152" s="135">
        <v>18</v>
      </c>
      <c r="I152" s="135">
        <v>19</v>
      </c>
      <c r="J152" s="136">
        <v>21</v>
      </c>
      <c r="K152" s="109">
        <f t="shared" si="6"/>
        <v>149</v>
      </c>
      <c r="L152" s="123" t="s">
        <v>142</v>
      </c>
    </row>
    <row r="153" spans="1:12" ht="12.75">
      <c r="A153" s="27">
        <v>3</v>
      </c>
      <c r="B153" s="132" t="s">
        <v>381</v>
      </c>
      <c r="C153" s="135">
        <v>19</v>
      </c>
      <c r="D153" s="140">
        <v>16</v>
      </c>
      <c r="E153" s="140">
        <v>19</v>
      </c>
      <c r="F153" s="140">
        <v>21</v>
      </c>
      <c r="G153" s="140">
        <v>17</v>
      </c>
      <c r="H153" s="140">
        <v>19</v>
      </c>
      <c r="I153" s="140">
        <v>18</v>
      </c>
      <c r="J153" s="144">
        <v>19</v>
      </c>
      <c r="K153" s="109">
        <f t="shared" si="6"/>
        <v>148</v>
      </c>
      <c r="L153" s="125" t="s">
        <v>144</v>
      </c>
    </row>
    <row r="154" spans="1:12" ht="12.75">
      <c r="A154" s="148">
        <v>4</v>
      </c>
      <c r="B154" s="131" t="s">
        <v>382</v>
      </c>
      <c r="C154" s="133">
        <v>18</v>
      </c>
      <c r="D154" s="111"/>
      <c r="E154" s="140">
        <v>21</v>
      </c>
      <c r="F154" s="140">
        <v>25</v>
      </c>
      <c r="G154" s="140">
        <v>19</v>
      </c>
      <c r="H154" s="140" t="s">
        <v>536</v>
      </c>
      <c r="I154" s="140">
        <v>25</v>
      </c>
      <c r="J154" s="144">
        <v>30</v>
      </c>
      <c r="K154" s="109">
        <f t="shared" si="6"/>
        <v>138</v>
      </c>
      <c r="L154" s="125">
        <v>4</v>
      </c>
    </row>
    <row r="155" spans="1:12" ht="12.75">
      <c r="A155" s="27">
        <v>5</v>
      </c>
      <c r="B155" s="119" t="s">
        <v>379</v>
      </c>
      <c r="C155" s="111">
        <v>25</v>
      </c>
      <c r="D155" s="111">
        <v>18</v>
      </c>
      <c r="E155" s="111"/>
      <c r="F155" s="111"/>
      <c r="G155" s="111">
        <v>15</v>
      </c>
      <c r="H155" s="111">
        <v>30</v>
      </c>
      <c r="I155" s="111">
        <v>15</v>
      </c>
      <c r="J155" s="120">
        <v>0</v>
      </c>
      <c r="K155" s="109">
        <f t="shared" si="6"/>
        <v>103</v>
      </c>
      <c r="L155" s="125">
        <v>5</v>
      </c>
    </row>
    <row r="156" spans="1:12" ht="12.75">
      <c r="A156" s="26">
        <v>6</v>
      </c>
      <c r="B156" s="115" t="s">
        <v>433</v>
      </c>
      <c r="C156" s="75"/>
      <c r="D156" s="75">
        <v>21</v>
      </c>
      <c r="E156" s="75"/>
      <c r="F156" s="75"/>
      <c r="G156" s="75"/>
      <c r="H156" s="75">
        <v>21</v>
      </c>
      <c r="I156" s="75">
        <v>16</v>
      </c>
      <c r="J156" s="116">
        <v>25</v>
      </c>
      <c r="K156" s="109">
        <f t="shared" si="6"/>
        <v>83</v>
      </c>
      <c r="L156" s="125">
        <v>6</v>
      </c>
    </row>
    <row r="157" spans="1:12" ht="12.75">
      <c r="A157" s="26">
        <v>7</v>
      </c>
      <c r="B157" s="115" t="s">
        <v>436</v>
      </c>
      <c r="C157" s="75"/>
      <c r="D157" s="75">
        <v>15</v>
      </c>
      <c r="E157" s="75">
        <v>18</v>
      </c>
      <c r="F157" s="75">
        <v>18</v>
      </c>
      <c r="G157" s="75">
        <v>21</v>
      </c>
      <c r="H157" s="75"/>
      <c r="I157" s="75"/>
      <c r="J157" s="116"/>
      <c r="K157" s="109">
        <f t="shared" si="6"/>
        <v>72</v>
      </c>
      <c r="L157" s="125">
        <v>7</v>
      </c>
    </row>
    <row r="158" spans="1:12" ht="12.75">
      <c r="A158" s="147">
        <v>8</v>
      </c>
      <c r="B158" s="26" t="s">
        <v>432</v>
      </c>
      <c r="C158" s="17"/>
      <c r="D158" s="17"/>
      <c r="E158" s="17">
        <v>30</v>
      </c>
      <c r="F158" s="17"/>
      <c r="G158" s="17">
        <v>30</v>
      </c>
      <c r="H158" s="17"/>
      <c r="I158" s="17"/>
      <c r="J158" s="23"/>
      <c r="K158" s="14">
        <f t="shared" si="6"/>
        <v>60</v>
      </c>
      <c r="L158" s="16"/>
    </row>
    <row r="159" spans="1:12" ht="12.75">
      <c r="A159" s="26">
        <v>9</v>
      </c>
      <c r="B159" s="26" t="s">
        <v>538</v>
      </c>
      <c r="C159" s="17"/>
      <c r="D159" s="17"/>
      <c r="E159" s="17">
        <v>14</v>
      </c>
      <c r="F159" s="121">
        <v>30</v>
      </c>
      <c r="G159" s="17">
        <v>12</v>
      </c>
      <c r="H159" s="17"/>
      <c r="I159" s="17"/>
      <c r="J159" s="23"/>
      <c r="K159" s="14">
        <f t="shared" si="6"/>
        <v>56</v>
      </c>
      <c r="L159" s="16"/>
    </row>
    <row r="160" spans="1:12" ht="12.75">
      <c r="A160" s="26">
        <v>11</v>
      </c>
      <c r="B160" s="26" t="s">
        <v>695</v>
      </c>
      <c r="C160" s="17"/>
      <c r="D160" s="17"/>
      <c r="E160" s="17"/>
      <c r="F160" s="17"/>
      <c r="G160" s="17">
        <v>18</v>
      </c>
      <c r="H160" s="17"/>
      <c r="I160" s="17">
        <v>21</v>
      </c>
      <c r="J160" s="23"/>
      <c r="K160" s="14">
        <f t="shared" si="6"/>
        <v>39</v>
      </c>
      <c r="L160" s="16"/>
    </row>
    <row r="161" spans="1:12" ht="12.75">
      <c r="A161" s="148">
        <v>12</v>
      </c>
      <c r="B161" s="139" t="s">
        <v>380</v>
      </c>
      <c r="C161" s="140">
        <v>21</v>
      </c>
      <c r="D161" s="19"/>
      <c r="E161" s="140">
        <v>17</v>
      </c>
      <c r="F161" s="19"/>
      <c r="G161" s="19"/>
      <c r="H161" s="19"/>
      <c r="I161" s="19"/>
      <c r="J161" s="24"/>
      <c r="K161" s="20">
        <f t="shared" si="6"/>
        <v>38</v>
      </c>
      <c r="L161" s="15"/>
    </row>
    <row r="162" spans="1:12" ht="12.75">
      <c r="A162" s="26">
        <v>13</v>
      </c>
      <c r="B162" s="26" t="s">
        <v>601</v>
      </c>
      <c r="C162" s="17"/>
      <c r="D162" s="17"/>
      <c r="E162" s="17"/>
      <c r="F162" s="17">
        <v>19</v>
      </c>
      <c r="G162" s="17">
        <v>13</v>
      </c>
      <c r="H162" s="17"/>
      <c r="I162" s="17"/>
      <c r="J162" s="23"/>
      <c r="K162" s="18">
        <f t="shared" si="6"/>
        <v>32</v>
      </c>
      <c r="L162" s="16"/>
    </row>
    <row r="163" spans="1:12" ht="12.75">
      <c r="A163" s="26">
        <v>14</v>
      </c>
      <c r="B163" s="26" t="s">
        <v>2</v>
      </c>
      <c r="C163" s="17"/>
      <c r="D163" s="17"/>
      <c r="E163" s="17"/>
      <c r="F163" s="17"/>
      <c r="G163" s="17"/>
      <c r="H163" s="17"/>
      <c r="I163" s="121">
        <v>30</v>
      </c>
      <c r="J163" s="23"/>
      <c r="K163" s="18">
        <f t="shared" si="6"/>
        <v>30</v>
      </c>
      <c r="L163" s="16"/>
    </row>
    <row r="164" spans="1:12" ht="12.75">
      <c r="A164" s="26">
        <v>15</v>
      </c>
      <c r="B164" s="26" t="s">
        <v>434</v>
      </c>
      <c r="C164" s="17"/>
      <c r="D164" s="17">
        <v>19</v>
      </c>
      <c r="E164" s="17"/>
      <c r="F164" s="17"/>
      <c r="G164" s="17"/>
      <c r="H164" s="17"/>
      <c r="I164" s="17"/>
      <c r="J164" s="23"/>
      <c r="K164" s="18">
        <f t="shared" si="6"/>
        <v>19</v>
      </c>
      <c r="L164" s="16"/>
    </row>
    <row r="165" spans="1:12" ht="12.75">
      <c r="A165" s="26">
        <v>16</v>
      </c>
      <c r="B165" s="26" t="s">
        <v>435</v>
      </c>
      <c r="C165" s="17"/>
      <c r="D165" s="17">
        <v>17</v>
      </c>
      <c r="E165" s="17"/>
      <c r="F165" s="17"/>
      <c r="G165" s="17"/>
      <c r="H165" s="17"/>
      <c r="I165" s="17"/>
      <c r="J165" s="23"/>
      <c r="K165" s="18">
        <f t="shared" si="6"/>
        <v>17</v>
      </c>
      <c r="L165" s="16"/>
    </row>
    <row r="166" spans="1:12" ht="12.75">
      <c r="A166" s="26">
        <v>17</v>
      </c>
      <c r="B166" s="26" t="s">
        <v>15</v>
      </c>
      <c r="C166" s="17"/>
      <c r="D166" s="17"/>
      <c r="E166" s="17"/>
      <c r="F166" s="17"/>
      <c r="G166" s="17"/>
      <c r="H166" s="17"/>
      <c r="I166" s="17">
        <v>17</v>
      </c>
      <c r="J166" s="23"/>
      <c r="K166" s="18">
        <f t="shared" si="6"/>
        <v>17</v>
      </c>
      <c r="L166" s="16"/>
    </row>
    <row r="167" spans="1:12" ht="12.75">
      <c r="A167" s="26">
        <v>18</v>
      </c>
      <c r="B167" s="26" t="s">
        <v>537</v>
      </c>
      <c r="C167" s="17"/>
      <c r="D167" s="17"/>
      <c r="E167" s="17">
        <v>15</v>
      </c>
      <c r="F167" s="17"/>
      <c r="G167" s="17"/>
      <c r="H167" s="17"/>
      <c r="I167" s="17"/>
      <c r="J167" s="23"/>
      <c r="K167" s="18">
        <f t="shared" si="6"/>
        <v>15</v>
      </c>
      <c r="L167" s="16"/>
    </row>
    <row r="168" spans="1:12" ht="12.75">
      <c r="A168" s="26">
        <v>19</v>
      </c>
      <c r="B168" s="26" t="s">
        <v>437</v>
      </c>
      <c r="C168" s="17"/>
      <c r="D168" s="17">
        <v>14</v>
      </c>
      <c r="E168" s="17"/>
      <c r="F168" s="17"/>
      <c r="G168" s="17"/>
      <c r="H168" s="17"/>
      <c r="I168" s="17"/>
      <c r="J168" s="23"/>
      <c r="K168" s="18">
        <f t="shared" si="6"/>
        <v>14</v>
      </c>
      <c r="L168" s="16"/>
    </row>
    <row r="169" spans="1:12" ht="12.75">
      <c r="A169" s="26">
        <v>20</v>
      </c>
      <c r="B169" s="26" t="s">
        <v>696</v>
      </c>
      <c r="C169" s="17"/>
      <c r="D169" s="17"/>
      <c r="E169" s="17"/>
      <c r="F169" s="17"/>
      <c r="G169" s="17">
        <v>14</v>
      </c>
      <c r="H169" s="17"/>
      <c r="I169" s="17"/>
      <c r="J169" s="23"/>
      <c r="K169" s="18">
        <f t="shared" si="6"/>
        <v>14</v>
      </c>
      <c r="L169" s="16"/>
    </row>
    <row r="170" spans="1:12" ht="12.75">
      <c r="A170" s="26">
        <v>21</v>
      </c>
      <c r="B170" s="26" t="s">
        <v>16</v>
      </c>
      <c r="C170" s="17"/>
      <c r="D170" s="17"/>
      <c r="E170" s="17"/>
      <c r="F170" s="17"/>
      <c r="G170" s="17"/>
      <c r="H170" s="17"/>
      <c r="I170" s="17">
        <v>14</v>
      </c>
      <c r="J170" s="23"/>
      <c r="K170" s="18">
        <f t="shared" si="6"/>
        <v>14</v>
      </c>
      <c r="L170" s="16"/>
    </row>
    <row r="171" spans="1:12" ht="12.75">
      <c r="A171" s="26"/>
      <c r="B171" s="26"/>
      <c r="C171" s="17"/>
      <c r="D171" s="17"/>
      <c r="E171" s="17"/>
      <c r="F171" s="17"/>
      <c r="G171" s="17"/>
      <c r="H171" s="17"/>
      <c r="I171" s="17"/>
      <c r="J171" s="17"/>
      <c r="K171" s="18"/>
      <c r="L171" s="17"/>
    </row>
    <row r="172" spans="1:12" ht="13.5" thickBot="1">
      <c r="A172" s="31"/>
      <c r="B172" s="37" t="s">
        <v>156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3.5" thickBot="1">
      <c r="A173" s="38"/>
      <c r="B173" s="38"/>
      <c r="C173" s="39" t="s">
        <v>141</v>
      </c>
      <c r="D173" s="39" t="s">
        <v>142</v>
      </c>
      <c r="E173" s="39" t="s">
        <v>144</v>
      </c>
      <c r="F173" s="39" t="s">
        <v>150</v>
      </c>
      <c r="G173" s="39" t="s">
        <v>139</v>
      </c>
      <c r="H173" s="39" t="s">
        <v>151</v>
      </c>
      <c r="I173" s="39" t="s">
        <v>152</v>
      </c>
      <c r="J173" s="40" t="s">
        <v>153</v>
      </c>
      <c r="K173" s="41" t="s">
        <v>154</v>
      </c>
      <c r="L173" s="22"/>
    </row>
    <row r="174" spans="1:12" ht="13.5" thickTop="1">
      <c r="A174" s="43">
        <v>1</v>
      </c>
      <c r="B174" s="43" t="s">
        <v>602</v>
      </c>
      <c r="C174" s="44"/>
      <c r="D174" s="44"/>
      <c r="E174" s="44"/>
      <c r="F174" s="44">
        <v>1</v>
      </c>
      <c r="G174" s="44">
        <v>1</v>
      </c>
      <c r="H174" s="44">
        <v>1</v>
      </c>
      <c r="I174" s="44"/>
      <c r="J174" s="45"/>
      <c r="K174" s="14">
        <f aca="true" t="shared" si="7" ref="K174:K193">SUM(C174:J174)</f>
        <v>3</v>
      </c>
      <c r="L174" s="22"/>
    </row>
    <row r="175" spans="1:12" ht="12.75">
      <c r="A175" s="26">
        <v>2</v>
      </c>
      <c r="B175" s="26" t="s">
        <v>540</v>
      </c>
      <c r="C175" s="17"/>
      <c r="D175" s="17"/>
      <c r="E175" s="17">
        <v>1</v>
      </c>
      <c r="F175" s="17"/>
      <c r="G175" s="17">
        <v>1</v>
      </c>
      <c r="H175" s="17"/>
      <c r="I175" s="17"/>
      <c r="J175" s="23">
        <v>1</v>
      </c>
      <c r="K175" s="18">
        <f t="shared" si="7"/>
        <v>3</v>
      </c>
      <c r="L175" s="22"/>
    </row>
    <row r="176" spans="1:12" ht="12.75">
      <c r="A176" s="26">
        <v>3</v>
      </c>
      <c r="B176" s="26" t="s">
        <v>541</v>
      </c>
      <c r="C176" s="17"/>
      <c r="D176" s="17"/>
      <c r="E176" s="17">
        <v>1</v>
      </c>
      <c r="F176" s="17"/>
      <c r="G176" s="17">
        <v>1</v>
      </c>
      <c r="H176" s="17"/>
      <c r="I176" s="17"/>
      <c r="J176" s="23">
        <v>1</v>
      </c>
      <c r="K176" s="18">
        <f t="shared" si="7"/>
        <v>3</v>
      </c>
      <c r="L176" s="22"/>
    </row>
    <row r="177" spans="1:12" ht="12.75">
      <c r="A177" s="147">
        <v>4</v>
      </c>
      <c r="B177" s="26" t="s">
        <v>542</v>
      </c>
      <c r="C177" s="17">
        <v>1</v>
      </c>
      <c r="D177" s="17"/>
      <c r="E177" s="17">
        <v>1</v>
      </c>
      <c r="F177" s="17"/>
      <c r="G177" s="17"/>
      <c r="H177" s="17"/>
      <c r="I177" s="17"/>
      <c r="J177" s="23">
        <v>1</v>
      </c>
      <c r="K177" s="18">
        <f t="shared" si="7"/>
        <v>3</v>
      </c>
      <c r="L177" s="22"/>
    </row>
    <row r="178" spans="1:12" ht="12.75">
      <c r="A178" s="147">
        <v>5</v>
      </c>
      <c r="B178" s="26" t="s">
        <v>395</v>
      </c>
      <c r="C178" s="17">
        <v>1</v>
      </c>
      <c r="D178" s="17"/>
      <c r="E178" s="17">
        <v>1</v>
      </c>
      <c r="F178" s="17"/>
      <c r="G178" s="17"/>
      <c r="H178" s="17"/>
      <c r="I178" s="17"/>
      <c r="J178" s="23">
        <v>1</v>
      </c>
      <c r="K178" s="18">
        <f t="shared" si="7"/>
        <v>3</v>
      </c>
      <c r="L178" s="22"/>
    </row>
    <row r="179" spans="1:12" ht="12.75">
      <c r="A179" s="147">
        <v>6</v>
      </c>
      <c r="B179" s="26" t="s">
        <v>544</v>
      </c>
      <c r="C179" s="17"/>
      <c r="D179" s="17"/>
      <c r="E179" s="17">
        <v>1</v>
      </c>
      <c r="F179" s="17"/>
      <c r="G179" s="17"/>
      <c r="H179" s="17"/>
      <c r="I179" s="17"/>
      <c r="J179" s="23">
        <v>1</v>
      </c>
      <c r="K179" s="18">
        <f t="shared" si="7"/>
        <v>2</v>
      </c>
      <c r="L179" s="22"/>
    </row>
    <row r="180" spans="1:12" ht="12.75">
      <c r="A180" s="147">
        <v>7</v>
      </c>
      <c r="B180" s="26" t="s">
        <v>394</v>
      </c>
      <c r="C180" s="17">
        <v>1</v>
      </c>
      <c r="D180" s="17"/>
      <c r="E180" s="17">
        <v>1</v>
      </c>
      <c r="F180" s="17"/>
      <c r="G180" s="17"/>
      <c r="H180" s="17"/>
      <c r="I180" s="17"/>
      <c r="J180" s="23"/>
      <c r="K180" s="18">
        <f t="shared" si="7"/>
        <v>2</v>
      </c>
      <c r="L180" s="22"/>
    </row>
    <row r="181" spans="1:12" ht="12.75">
      <c r="A181" s="26">
        <v>8</v>
      </c>
      <c r="B181" s="26" t="s">
        <v>397</v>
      </c>
      <c r="C181" s="17">
        <v>1</v>
      </c>
      <c r="D181" s="17"/>
      <c r="E181" s="17">
        <v>1</v>
      </c>
      <c r="F181" s="17"/>
      <c r="G181" s="17"/>
      <c r="H181" s="17"/>
      <c r="I181" s="17"/>
      <c r="J181" s="23"/>
      <c r="K181" s="18">
        <f t="shared" si="7"/>
        <v>2</v>
      </c>
      <c r="L181" s="22"/>
    </row>
    <row r="182" spans="1:12" ht="12.75">
      <c r="A182" s="26">
        <v>9</v>
      </c>
      <c r="B182" s="26" t="s">
        <v>438</v>
      </c>
      <c r="C182" s="17"/>
      <c r="D182" s="17">
        <v>1</v>
      </c>
      <c r="E182" s="17"/>
      <c r="F182" s="17"/>
      <c r="G182" s="17"/>
      <c r="H182" s="17"/>
      <c r="I182" s="17"/>
      <c r="J182" s="23"/>
      <c r="K182" s="18">
        <f t="shared" si="7"/>
        <v>1</v>
      </c>
      <c r="L182" s="22"/>
    </row>
    <row r="183" spans="1:12" ht="12.75">
      <c r="A183" s="26">
        <v>10</v>
      </c>
      <c r="B183" s="26" t="s">
        <v>439</v>
      </c>
      <c r="C183" s="17"/>
      <c r="D183" s="17">
        <v>1</v>
      </c>
      <c r="E183" s="17"/>
      <c r="F183" s="17"/>
      <c r="G183" s="17"/>
      <c r="H183" s="17"/>
      <c r="I183" s="17"/>
      <c r="J183" s="23"/>
      <c r="K183" s="18">
        <f t="shared" si="7"/>
        <v>1</v>
      </c>
      <c r="L183" s="22"/>
    </row>
    <row r="184" spans="1:12" ht="12.75">
      <c r="A184" s="26">
        <v>11</v>
      </c>
      <c r="B184" s="27" t="s">
        <v>543</v>
      </c>
      <c r="C184" s="19"/>
      <c r="D184" s="19"/>
      <c r="E184" s="19">
        <v>1</v>
      </c>
      <c r="F184" s="19"/>
      <c r="G184" s="19"/>
      <c r="H184" s="19"/>
      <c r="I184" s="19"/>
      <c r="J184" s="24"/>
      <c r="K184" s="18">
        <f t="shared" si="7"/>
        <v>1</v>
      </c>
      <c r="L184" s="22"/>
    </row>
    <row r="185" spans="1:12" ht="12.75">
      <c r="A185" s="147">
        <v>12</v>
      </c>
      <c r="B185" s="26" t="s">
        <v>352</v>
      </c>
      <c r="C185" s="17"/>
      <c r="D185" s="17"/>
      <c r="E185" s="17"/>
      <c r="F185" s="17"/>
      <c r="G185" s="17"/>
      <c r="H185" s="17">
        <v>1</v>
      </c>
      <c r="I185" s="17"/>
      <c r="J185" s="23"/>
      <c r="K185" s="18">
        <f t="shared" si="7"/>
        <v>1</v>
      </c>
      <c r="L185" s="22"/>
    </row>
    <row r="186" spans="1:12" ht="12.75">
      <c r="A186" s="26">
        <v>13</v>
      </c>
      <c r="B186" s="26" t="s">
        <v>706</v>
      </c>
      <c r="C186" s="17"/>
      <c r="D186" s="17"/>
      <c r="E186" s="17"/>
      <c r="F186" s="17"/>
      <c r="G186" s="17"/>
      <c r="H186" s="17">
        <v>1</v>
      </c>
      <c r="I186" s="17"/>
      <c r="J186" s="17"/>
      <c r="K186" s="18">
        <f t="shared" si="7"/>
        <v>1</v>
      </c>
      <c r="L186" s="22"/>
    </row>
    <row r="187" spans="1:12" ht="12.75">
      <c r="A187" s="26">
        <v>14</v>
      </c>
      <c r="B187" s="26" t="s">
        <v>707</v>
      </c>
      <c r="C187" s="17"/>
      <c r="D187" s="17"/>
      <c r="E187" s="17"/>
      <c r="F187" s="17"/>
      <c r="G187" s="17"/>
      <c r="H187" s="17">
        <v>1</v>
      </c>
      <c r="I187" s="17"/>
      <c r="J187" s="17"/>
      <c r="K187" s="20">
        <f t="shared" si="7"/>
        <v>1</v>
      </c>
      <c r="L187" s="22"/>
    </row>
    <row r="188" spans="1:12" ht="12.75">
      <c r="A188" s="26">
        <v>15</v>
      </c>
      <c r="B188" s="26" t="s">
        <v>87</v>
      </c>
      <c r="C188" s="17"/>
      <c r="D188" s="17"/>
      <c r="E188" s="17"/>
      <c r="F188" s="17"/>
      <c r="G188" s="17"/>
      <c r="H188" s="17"/>
      <c r="I188" s="17"/>
      <c r="J188" s="17">
        <v>1</v>
      </c>
      <c r="K188" s="20">
        <f t="shared" si="7"/>
        <v>1</v>
      </c>
      <c r="L188" s="22"/>
    </row>
    <row r="189" spans="1:12" ht="12.75">
      <c r="A189" s="26">
        <v>16</v>
      </c>
      <c r="B189" s="26" t="s">
        <v>88</v>
      </c>
      <c r="C189" s="17"/>
      <c r="D189" s="17"/>
      <c r="E189" s="17"/>
      <c r="F189" s="17"/>
      <c r="G189" s="17"/>
      <c r="H189" s="17"/>
      <c r="I189" s="17"/>
      <c r="J189" s="17">
        <v>1</v>
      </c>
      <c r="K189" s="20">
        <f t="shared" si="7"/>
        <v>1</v>
      </c>
      <c r="L189" s="22"/>
    </row>
    <row r="190" spans="1:12" ht="12.75">
      <c r="A190" s="26">
        <v>17</v>
      </c>
      <c r="B190" s="26" t="s">
        <v>709</v>
      </c>
      <c r="C190" s="17"/>
      <c r="D190" s="17"/>
      <c r="E190" s="17"/>
      <c r="F190" s="17"/>
      <c r="G190" s="17"/>
      <c r="H190" s="17"/>
      <c r="I190" s="17"/>
      <c r="J190" s="17">
        <v>1</v>
      </c>
      <c r="K190" s="20">
        <f t="shared" si="7"/>
        <v>1</v>
      </c>
      <c r="L190" s="22"/>
    </row>
    <row r="191" spans="1:12" ht="12.75">
      <c r="A191" s="26">
        <v>18</v>
      </c>
      <c r="B191" s="26" t="s">
        <v>708</v>
      </c>
      <c r="C191" s="17"/>
      <c r="D191" s="17"/>
      <c r="E191" s="17"/>
      <c r="F191" s="17"/>
      <c r="G191" s="17"/>
      <c r="H191" s="17"/>
      <c r="I191" s="17"/>
      <c r="J191" s="17">
        <v>1</v>
      </c>
      <c r="K191" s="20">
        <f t="shared" si="7"/>
        <v>1</v>
      </c>
      <c r="L191" s="22"/>
    </row>
    <row r="192" spans="1:12" ht="12.75">
      <c r="A192" s="26">
        <v>19</v>
      </c>
      <c r="B192" s="26" t="s">
        <v>89</v>
      </c>
      <c r="C192" s="17"/>
      <c r="D192" s="17"/>
      <c r="E192" s="17"/>
      <c r="F192" s="17"/>
      <c r="G192" s="17"/>
      <c r="H192" s="17"/>
      <c r="I192" s="17"/>
      <c r="J192" s="17">
        <v>1</v>
      </c>
      <c r="K192" s="20">
        <f t="shared" si="7"/>
        <v>1</v>
      </c>
      <c r="L192" s="22"/>
    </row>
    <row r="193" spans="1:12" ht="12.75">
      <c r="A193" s="26">
        <v>20</v>
      </c>
      <c r="B193" s="26" t="s">
        <v>90</v>
      </c>
      <c r="C193" s="17"/>
      <c r="D193" s="17"/>
      <c r="E193" s="17"/>
      <c r="F193" s="17"/>
      <c r="G193" s="17"/>
      <c r="H193" s="17"/>
      <c r="I193" s="17"/>
      <c r="J193" s="17">
        <v>1</v>
      </c>
      <c r="K193" s="18">
        <f t="shared" si="7"/>
        <v>1</v>
      </c>
      <c r="L193" s="22"/>
    </row>
    <row r="194" spans="1:12" ht="13.5" thickBot="1">
      <c r="A194" s="31"/>
      <c r="B194" s="37" t="s">
        <v>133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3.5" thickBot="1">
      <c r="A195" s="38"/>
      <c r="B195" s="38"/>
      <c r="C195" s="39" t="s">
        <v>141</v>
      </c>
      <c r="D195" s="39" t="s">
        <v>142</v>
      </c>
      <c r="E195" s="39" t="s">
        <v>144</v>
      </c>
      <c r="F195" s="39" t="s">
        <v>150</v>
      </c>
      <c r="G195" s="39" t="s">
        <v>139</v>
      </c>
      <c r="H195" s="39" t="s">
        <v>151</v>
      </c>
      <c r="I195" s="39" t="s">
        <v>152</v>
      </c>
      <c r="J195" s="40" t="s">
        <v>153</v>
      </c>
      <c r="K195" s="41" t="s">
        <v>154</v>
      </c>
      <c r="L195" s="36"/>
    </row>
    <row r="196" spans="1:12" ht="13.5" thickTop="1">
      <c r="A196" s="146">
        <v>1</v>
      </c>
      <c r="B196" s="43" t="s">
        <v>708</v>
      </c>
      <c r="C196" s="44"/>
      <c r="D196" s="44"/>
      <c r="E196" s="44"/>
      <c r="F196" s="44"/>
      <c r="G196" s="44"/>
      <c r="H196" s="44">
        <v>1</v>
      </c>
      <c r="I196" s="44">
        <v>1</v>
      </c>
      <c r="J196" s="45"/>
      <c r="K196" s="14">
        <f aca="true" t="shared" si="8" ref="K196:K222">SUM(C196:J196)</f>
        <v>2</v>
      </c>
      <c r="L196" s="36"/>
    </row>
    <row r="197" spans="1:12" ht="12.75">
      <c r="A197" s="146">
        <v>2</v>
      </c>
      <c r="B197" s="43" t="s">
        <v>709</v>
      </c>
      <c r="C197" s="44"/>
      <c r="D197" s="44"/>
      <c r="E197" s="44"/>
      <c r="F197" s="44"/>
      <c r="G197" s="44"/>
      <c r="H197" s="44">
        <v>1</v>
      </c>
      <c r="I197" s="44">
        <v>1</v>
      </c>
      <c r="J197" s="45"/>
      <c r="K197" s="18">
        <f t="shared" si="8"/>
        <v>2</v>
      </c>
      <c r="L197" s="36"/>
    </row>
    <row r="198" spans="1:12" ht="12.75">
      <c r="A198" s="43">
        <v>3</v>
      </c>
      <c r="B198" s="26" t="s">
        <v>384</v>
      </c>
      <c r="C198" s="44">
        <v>1</v>
      </c>
      <c r="D198" s="44"/>
      <c r="E198" s="44"/>
      <c r="F198" s="44"/>
      <c r="G198" s="44"/>
      <c r="H198" s="44"/>
      <c r="I198" s="44"/>
      <c r="J198" s="45"/>
      <c r="K198" s="79">
        <f t="shared" si="8"/>
        <v>1</v>
      </c>
      <c r="L198" s="36"/>
    </row>
    <row r="199" spans="1:12" ht="12.75">
      <c r="A199" s="43">
        <v>4</v>
      </c>
      <c r="B199" s="26" t="s">
        <v>385</v>
      </c>
      <c r="C199" s="44">
        <v>1</v>
      </c>
      <c r="D199" s="44"/>
      <c r="E199" s="44"/>
      <c r="F199" s="44"/>
      <c r="G199" s="44"/>
      <c r="H199" s="44"/>
      <c r="I199" s="44"/>
      <c r="J199" s="45"/>
      <c r="K199" s="79">
        <f t="shared" si="8"/>
        <v>1</v>
      </c>
      <c r="L199" s="36"/>
    </row>
    <row r="200" spans="1:12" ht="12.75">
      <c r="A200" s="43">
        <v>5</v>
      </c>
      <c r="B200" s="83" t="s">
        <v>386</v>
      </c>
      <c r="C200" s="78">
        <v>1</v>
      </c>
      <c r="D200" s="76"/>
      <c r="E200" s="76"/>
      <c r="F200" s="76"/>
      <c r="G200" s="76"/>
      <c r="H200" s="76"/>
      <c r="I200" s="76"/>
      <c r="J200" s="77"/>
      <c r="K200" s="79">
        <f t="shared" si="8"/>
        <v>1</v>
      </c>
      <c r="L200" s="36"/>
    </row>
    <row r="201" spans="1:12" ht="12.75">
      <c r="A201" s="43">
        <v>6</v>
      </c>
      <c r="B201" s="83" t="s">
        <v>387</v>
      </c>
      <c r="C201" s="44">
        <v>1</v>
      </c>
      <c r="D201" s="44"/>
      <c r="E201" s="44"/>
      <c r="F201" s="44"/>
      <c r="G201" s="44"/>
      <c r="H201" s="44"/>
      <c r="I201" s="44"/>
      <c r="J201" s="45"/>
      <c r="K201" s="79">
        <f t="shared" si="8"/>
        <v>1</v>
      </c>
      <c r="L201" s="36"/>
    </row>
    <row r="202" spans="1:12" ht="12.75">
      <c r="A202" s="43">
        <v>7</v>
      </c>
      <c r="B202" s="26" t="s">
        <v>388</v>
      </c>
      <c r="C202" s="44">
        <v>1</v>
      </c>
      <c r="D202" s="44"/>
      <c r="E202" s="44"/>
      <c r="F202" s="44"/>
      <c r="G202" s="44"/>
      <c r="H202" s="44"/>
      <c r="I202" s="44"/>
      <c r="J202" s="45"/>
      <c r="K202" s="79">
        <f t="shared" si="8"/>
        <v>1</v>
      </c>
      <c r="L202" s="36"/>
    </row>
    <row r="203" spans="1:12" ht="12.75">
      <c r="A203" s="43">
        <v>8</v>
      </c>
      <c r="B203" s="26" t="s">
        <v>389</v>
      </c>
      <c r="C203" s="44">
        <v>1</v>
      </c>
      <c r="D203" s="44"/>
      <c r="E203" s="44"/>
      <c r="F203" s="44"/>
      <c r="G203" s="44"/>
      <c r="H203" s="44"/>
      <c r="I203" s="44"/>
      <c r="J203" s="45"/>
      <c r="K203" s="79">
        <f t="shared" si="8"/>
        <v>1</v>
      </c>
      <c r="L203" s="36"/>
    </row>
    <row r="204" spans="1:12" ht="12.75">
      <c r="A204" s="43">
        <v>9</v>
      </c>
      <c r="B204" s="26" t="s">
        <v>390</v>
      </c>
      <c r="C204" s="44">
        <v>1</v>
      </c>
      <c r="D204" s="44"/>
      <c r="E204" s="44"/>
      <c r="F204" s="44"/>
      <c r="G204" s="44"/>
      <c r="H204" s="44"/>
      <c r="I204" s="44"/>
      <c r="J204" s="45"/>
      <c r="K204" s="79">
        <f t="shared" si="8"/>
        <v>1</v>
      </c>
      <c r="L204" s="36"/>
    </row>
    <row r="205" spans="1:12" ht="12.75">
      <c r="A205" s="43">
        <v>10</v>
      </c>
      <c r="B205" s="26" t="s">
        <v>391</v>
      </c>
      <c r="C205" s="44">
        <v>1</v>
      </c>
      <c r="D205" s="44"/>
      <c r="E205" s="44"/>
      <c r="F205" s="44"/>
      <c r="G205" s="44"/>
      <c r="H205" s="44"/>
      <c r="I205" s="44"/>
      <c r="J205" s="45"/>
      <c r="K205" s="79">
        <f t="shared" si="8"/>
        <v>1</v>
      </c>
      <c r="L205" s="36"/>
    </row>
    <row r="206" spans="1:12" ht="12.75">
      <c r="A206" s="43">
        <v>11</v>
      </c>
      <c r="B206" s="26" t="s">
        <v>392</v>
      </c>
      <c r="C206" s="44">
        <v>1</v>
      </c>
      <c r="D206" s="44"/>
      <c r="E206" s="44"/>
      <c r="F206" s="44"/>
      <c r="G206" s="44"/>
      <c r="H206" s="44"/>
      <c r="I206" s="44"/>
      <c r="J206" s="45"/>
      <c r="K206" s="79">
        <f t="shared" si="8"/>
        <v>1</v>
      </c>
      <c r="L206" s="36"/>
    </row>
    <row r="207" spans="1:12" ht="12.75">
      <c r="A207" s="43">
        <v>12</v>
      </c>
      <c r="B207" s="26" t="s">
        <v>393</v>
      </c>
      <c r="C207" s="44">
        <v>1</v>
      </c>
      <c r="D207" s="44"/>
      <c r="E207" s="44"/>
      <c r="F207" s="44"/>
      <c r="G207" s="44"/>
      <c r="H207" s="44"/>
      <c r="I207" s="44"/>
      <c r="J207" s="45"/>
      <c r="K207" s="79">
        <f t="shared" si="8"/>
        <v>1</v>
      </c>
      <c r="L207" s="36"/>
    </row>
    <row r="208" spans="1:12" ht="12.75">
      <c r="A208" s="43">
        <v>13</v>
      </c>
      <c r="B208" s="26" t="s">
        <v>396</v>
      </c>
      <c r="C208" s="44">
        <v>1</v>
      </c>
      <c r="D208" s="44"/>
      <c r="E208" s="44"/>
      <c r="F208" s="44"/>
      <c r="G208" s="44"/>
      <c r="H208" s="44"/>
      <c r="I208" s="44"/>
      <c r="J208" s="45"/>
      <c r="K208" s="79">
        <f t="shared" si="8"/>
        <v>1</v>
      </c>
      <c r="L208" s="36"/>
    </row>
    <row r="209" spans="1:12" ht="12.75">
      <c r="A209" s="43">
        <v>14</v>
      </c>
      <c r="B209" s="26" t="s">
        <v>398</v>
      </c>
      <c r="C209" s="44">
        <v>1</v>
      </c>
      <c r="D209" s="44"/>
      <c r="E209" s="44"/>
      <c r="F209" s="44"/>
      <c r="G209" s="44"/>
      <c r="H209" s="44"/>
      <c r="I209" s="44"/>
      <c r="J209" s="45"/>
      <c r="K209" s="79">
        <f t="shared" si="8"/>
        <v>1</v>
      </c>
      <c r="L209" s="36"/>
    </row>
    <row r="210" spans="1:12" ht="12.75">
      <c r="A210" s="43">
        <v>15</v>
      </c>
      <c r="B210" s="26" t="s">
        <v>399</v>
      </c>
      <c r="C210" s="44">
        <v>1</v>
      </c>
      <c r="D210" s="44"/>
      <c r="E210" s="44"/>
      <c r="F210" s="44"/>
      <c r="G210" s="44"/>
      <c r="H210" s="44"/>
      <c r="I210" s="44"/>
      <c r="J210" s="45"/>
      <c r="K210" s="79">
        <f t="shared" si="8"/>
        <v>1</v>
      </c>
      <c r="L210" s="36"/>
    </row>
    <row r="211" spans="1:12" ht="12.75">
      <c r="A211" s="43">
        <v>16</v>
      </c>
      <c r="B211" s="26" t="s">
        <v>400</v>
      </c>
      <c r="C211" s="44">
        <v>1</v>
      </c>
      <c r="D211" s="44"/>
      <c r="E211" s="44"/>
      <c r="F211" s="44"/>
      <c r="G211" s="44"/>
      <c r="H211" s="44"/>
      <c r="I211" s="44"/>
      <c r="J211" s="45"/>
      <c r="K211" s="79">
        <f t="shared" si="8"/>
        <v>1</v>
      </c>
      <c r="L211" s="36"/>
    </row>
    <row r="212" spans="1:12" ht="12.75">
      <c r="A212" s="43">
        <v>17</v>
      </c>
      <c r="B212" s="26" t="s">
        <v>401</v>
      </c>
      <c r="C212" s="44">
        <v>1</v>
      </c>
      <c r="D212" s="44"/>
      <c r="E212" s="44"/>
      <c r="F212" s="44"/>
      <c r="G212" s="44"/>
      <c r="H212" s="44"/>
      <c r="I212" s="44"/>
      <c r="J212" s="45"/>
      <c r="K212" s="80">
        <f t="shared" si="8"/>
        <v>1</v>
      </c>
      <c r="L212" s="36"/>
    </row>
    <row r="213" spans="1:12" ht="12.75">
      <c r="A213" s="43">
        <v>18</v>
      </c>
      <c r="B213" s="26" t="s">
        <v>402</v>
      </c>
      <c r="C213" s="44">
        <v>1</v>
      </c>
      <c r="D213" s="17"/>
      <c r="E213" s="17"/>
      <c r="F213" s="17"/>
      <c r="G213" s="17"/>
      <c r="H213" s="17"/>
      <c r="I213" s="17"/>
      <c r="J213" s="23"/>
      <c r="K213" s="80">
        <f t="shared" si="8"/>
        <v>1</v>
      </c>
      <c r="L213" s="36"/>
    </row>
    <row r="214" spans="1:12" ht="12.75">
      <c r="A214" s="43">
        <v>19</v>
      </c>
      <c r="B214" s="27" t="s">
        <v>403</v>
      </c>
      <c r="C214" s="44">
        <v>1</v>
      </c>
      <c r="D214" s="17"/>
      <c r="E214" s="17"/>
      <c r="F214" s="17"/>
      <c r="G214" s="17"/>
      <c r="H214" s="17"/>
      <c r="I214" s="17"/>
      <c r="J214" s="23"/>
      <c r="K214" s="14">
        <f t="shared" si="8"/>
        <v>1</v>
      </c>
      <c r="L214" s="36"/>
    </row>
    <row r="215" spans="1:12" ht="12.75">
      <c r="A215" s="43">
        <v>20</v>
      </c>
      <c r="B215" s="27" t="s">
        <v>404</v>
      </c>
      <c r="C215" s="44">
        <v>1</v>
      </c>
      <c r="D215" s="19"/>
      <c r="E215" s="19"/>
      <c r="F215" s="19"/>
      <c r="G215" s="19"/>
      <c r="H215" s="19"/>
      <c r="I215" s="19"/>
      <c r="J215" s="24"/>
      <c r="K215" s="18">
        <f t="shared" si="8"/>
        <v>1</v>
      </c>
      <c r="L215" s="36"/>
    </row>
    <row r="216" spans="1:12" ht="12.75">
      <c r="A216" s="43">
        <v>21</v>
      </c>
      <c r="B216" s="26" t="s">
        <v>405</v>
      </c>
      <c r="C216" s="44">
        <v>1</v>
      </c>
      <c r="D216" s="17"/>
      <c r="E216" s="17"/>
      <c r="F216" s="17"/>
      <c r="G216" s="17"/>
      <c r="H216" s="17"/>
      <c r="I216" s="17"/>
      <c r="J216" s="23"/>
      <c r="K216" s="18">
        <f t="shared" si="8"/>
        <v>1</v>
      </c>
      <c r="L216" s="36"/>
    </row>
    <row r="217" spans="1:12" ht="12.75">
      <c r="A217" s="43">
        <v>22</v>
      </c>
      <c r="B217" s="26" t="s">
        <v>406</v>
      </c>
      <c r="C217" s="44">
        <v>1</v>
      </c>
      <c r="D217" s="17"/>
      <c r="E217" s="17"/>
      <c r="F217" s="17"/>
      <c r="G217" s="17"/>
      <c r="H217" s="17"/>
      <c r="I217" s="17"/>
      <c r="J217" s="23"/>
      <c r="K217" s="18">
        <f t="shared" si="8"/>
        <v>1</v>
      </c>
      <c r="L217" s="36"/>
    </row>
    <row r="218" spans="1:12" ht="12.75">
      <c r="A218" s="43">
        <v>23</v>
      </c>
      <c r="B218" s="26" t="s">
        <v>407</v>
      </c>
      <c r="C218" s="17">
        <v>1</v>
      </c>
      <c r="D218" s="17"/>
      <c r="E218" s="17"/>
      <c r="F218" s="17"/>
      <c r="G218" s="17"/>
      <c r="H218" s="17"/>
      <c r="I218" s="17"/>
      <c r="J218" s="23"/>
      <c r="K218" s="18">
        <f t="shared" si="8"/>
        <v>1</v>
      </c>
      <c r="L218" s="36"/>
    </row>
    <row r="219" spans="1:12" ht="12.75">
      <c r="A219" s="146">
        <v>24</v>
      </c>
      <c r="B219" s="26" t="s">
        <v>408</v>
      </c>
      <c r="C219" s="17">
        <v>1</v>
      </c>
      <c r="D219" s="17"/>
      <c r="E219" s="17"/>
      <c r="F219" s="17"/>
      <c r="G219" s="17"/>
      <c r="H219" s="17"/>
      <c r="I219" s="17"/>
      <c r="J219" s="23"/>
      <c r="K219" s="18">
        <f t="shared" si="8"/>
        <v>1</v>
      </c>
      <c r="L219" s="36"/>
    </row>
    <row r="220" spans="1:12" ht="12.75">
      <c r="A220" s="146">
        <v>25</v>
      </c>
      <c r="B220" s="26" t="s">
        <v>440</v>
      </c>
      <c r="C220" s="17"/>
      <c r="D220" s="17">
        <v>1</v>
      </c>
      <c r="E220" s="17"/>
      <c r="F220" s="17"/>
      <c r="G220" s="17"/>
      <c r="H220" s="17"/>
      <c r="I220" s="17"/>
      <c r="J220" s="23"/>
      <c r="K220" s="18">
        <f t="shared" si="8"/>
        <v>1</v>
      </c>
      <c r="L220" s="36"/>
    </row>
    <row r="221" spans="1:12" ht="12.75">
      <c r="A221" s="43">
        <v>26</v>
      </c>
      <c r="B221" s="27" t="s">
        <v>441</v>
      </c>
      <c r="C221" s="19"/>
      <c r="D221" s="19">
        <v>1</v>
      </c>
      <c r="E221" s="19"/>
      <c r="F221" s="19"/>
      <c r="G221" s="19"/>
      <c r="H221" s="19"/>
      <c r="I221" s="19"/>
      <c r="J221" s="24"/>
      <c r="K221" s="20">
        <f t="shared" si="8"/>
        <v>1</v>
      </c>
      <c r="L221" s="36"/>
    </row>
    <row r="222" spans="1:12" ht="13.5" thickBot="1">
      <c r="A222" s="43">
        <v>27</v>
      </c>
      <c r="B222" s="26" t="s">
        <v>442</v>
      </c>
      <c r="C222" s="17"/>
      <c r="D222" s="17">
        <v>1</v>
      </c>
      <c r="E222" s="17"/>
      <c r="F222" s="17"/>
      <c r="G222" s="17"/>
      <c r="H222" s="17"/>
      <c r="I222" s="17"/>
      <c r="J222" s="23"/>
      <c r="K222" s="21">
        <f t="shared" si="8"/>
        <v>1</v>
      </c>
      <c r="L222" s="36"/>
    </row>
    <row r="223" spans="1:12" ht="12.75">
      <c r="A223" s="28"/>
      <c r="B223" s="28"/>
      <c r="C223" s="22"/>
      <c r="D223" s="22"/>
      <c r="E223" s="22"/>
      <c r="F223" s="22"/>
      <c r="G223" s="22"/>
      <c r="H223" s="22"/>
      <c r="I223" s="22"/>
      <c r="J223" s="22"/>
      <c r="K223" s="22"/>
      <c r="L223" s="36"/>
    </row>
    <row r="224" spans="1:14" ht="13.5" thickBot="1">
      <c r="A224" s="31"/>
      <c r="B224" s="31"/>
      <c r="C224" s="36" t="s">
        <v>141</v>
      </c>
      <c r="D224" s="36" t="s">
        <v>142</v>
      </c>
      <c r="E224" s="36" t="s">
        <v>144</v>
      </c>
      <c r="F224" s="36" t="s">
        <v>150</v>
      </c>
      <c r="G224" s="36" t="s">
        <v>139</v>
      </c>
      <c r="H224" s="36" t="s">
        <v>151</v>
      </c>
      <c r="I224" s="36" t="s">
        <v>152</v>
      </c>
      <c r="J224" s="36" t="s">
        <v>153</v>
      </c>
      <c r="K224" s="36" t="s">
        <v>171</v>
      </c>
      <c r="L224" s="36" t="s">
        <v>163</v>
      </c>
      <c r="M224" s="36" t="s">
        <v>163</v>
      </c>
      <c r="N224" s="36" t="s">
        <v>154</v>
      </c>
    </row>
    <row r="225" spans="1:14" ht="13.5" thickBot="1">
      <c r="A225" s="31"/>
      <c r="B225" s="26" t="s">
        <v>157</v>
      </c>
      <c r="C225" s="17">
        <v>64</v>
      </c>
      <c r="D225" s="17">
        <v>54</v>
      </c>
      <c r="E225" s="17">
        <v>47</v>
      </c>
      <c r="F225" s="17">
        <v>41</v>
      </c>
      <c r="G225" s="17">
        <v>68</v>
      </c>
      <c r="H225" s="17">
        <v>39</v>
      </c>
      <c r="I225" s="17">
        <v>63</v>
      </c>
      <c r="J225" s="23">
        <v>54</v>
      </c>
      <c r="K225" s="30">
        <f>SUM(C225:J225)</f>
        <v>430</v>
      </c>
      <c r="L225" s="16">
        <v>26</v>
      </c>
      <c r="M225" s="23"/>
      <c r="N225" s="30">
        <f>SUM(K225+M225)</f>
        <v>430</v>
      </c>
    </row>
    <row r="226" spans="1:12" ht="12.75">
      <c r="A226" s="31"/>
      <c r="B226" s="31"/>
      <c r="C226" s="36"/>
      <c r="D226" s="36"/>
      <c r="E226" s="36"/>
      <c r="F226" s="36"/>
      <c r="G226" s="36"/>
      <c r="H226" s="36"/>
      <c r="I226" s="36"/>
      <c r="J226" s="36" t="s">
        <v>160</v>
      </c>
      <c r="K226" s="49">
        <f>K225/8</f>
        <v>53.75</v>
      </c>
      <c r="L226" s="36"/>
    </row>
    <row r="227" spans="1:12" ht="12.75">
      <c r="A227" s="31"/>
      <c r="B227" s="31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</sheetData>
  <sheetProtection/>
  <printOptions/>
  <pageMargins left="0.7480314960629921" right="0.7480314960629921" top="0.07874015748031496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OP155"/>
  <sheetViews>
    <sheetView zoomScalePageLayoutView="0" workbookViewId="0" topLeftCell="A37">
      <selection activeCell="B27" sqref="B27:B37"/>
    </sheetView>
  </sheetViews>
  <sheetFormatPr defaultColWidth="9.140625" defaultRowHeight="12.75"/>
  <cols>
    <col min="1" max="1" width="54.140625" style="0" customWidth="1"/>
    <col min="2" max="2" width="9.57421875" style="0" customWidth="1"/>
    <col min="3" max="11" width="9.00390625" style="0" customWidth="1"/>
  </cols>
  <sheetData>
    <row r="1" spans="1:13926" ht="18">
      <c r="A1" s="9" t="s">
        <v>138</v>
      </c>
    </row>
    <row r="2" ht="15.75">
      <c r="A2" s="50" t="s">
        <v>200</v>
      </c>
    </row>
    <row r="3" ht="6" customHeight="1">
      <c r="A3" s="87"/>
    </row>
    <row r="4" spans="1:4" ht="12.75">
      <c r="A4" s="82">
        <v>40302</v>
      </c>
      <c r="D4" s="74" t="s">
        <v>192</v>
      </c>
    </row>
    <row r="5" ht="12.75">
      <c r="A5" s="32" t="s">
        <v>190</v>
      </c>
    </row>
    <row r="6" ht="12.75">
      <c r="A6" s="32" t="s">
        <v>191</v>
      </c>
    </row>
    <row r="7" ht="12.75">
      <c r="A7" s="32" t="s">
        <v>257</v>
      </c>
    </row>
    <row r="8" ht="12.75">
      <c r="A8" s="32" t="s">
        <v>255</v>
      </c>
    </row>
    <row r="10" spans="1:2" ht="12.75">
      <c r="A10" s="88" t="s">
        <v>253</v>
      </c>
      <c r="B10" s="101" t="s">
        <v>134</v>
      </c>
    </row>
    <row r="11" spans="1:2" ht="12.75">
      <c r="A11" s="72" t="s">
        <v>203</v>
      </c>
      <c r="B11">
        <v>30</v>
      </c>
    </row>
    <row r="12" spans="1:2" ht="12.75">
      <c r="A12" s="72" t="s">
        <v>204</v>
      </c>
      <c r="B12">
        <v>25</v>
      </c>
    </row>
    <row r="13" spans="1:2" ht="12.75">
      <c r="A13" s="72" t="s">
        <v>205</v>
      </c>
      <c r="B13">
        <v>21</v>
      </c>
    </row>
    <row r="14" spans="1:2" ht="12.75">
      <c r="A14" s="72" t="s">
        <v>206</v>
      </c>
      <c r="B14">
        <v>19</v>
      </c>
    </row>
    <row r="15" spans="1:2" ht="12.75">
      <c r="A15" s="72" t="s">
        <v>207</v>
      </c>
      <c r="B15">
        <v>18</v>
      </c>
    </row>
    <row r="17" ht="12.75">
      <c r="A17" s="73" t="s">
        <v>258</v>
      </c>
    </row>
    <row r="18" spans="1:2" ht="12.75">
      <c r="A18" s="72" t="s">
        <v>208</v>
      </c>
      <c r="B18">
        <v>30</v>
      </c>
    </row>
    <row r="19" spans="1:2" ht="12.75">
      <c r="A19" s="72" t="s">
        <v>209</v>
      </c>
      <c r="B19">
        <v>25</v>
      </c>
    </row>
    <row r="20" spans="1:2" ht="12.75">
      <c r="A20" s="72" t="s">
        <v>210</v>
      </c>
      <c r="B20">
        <v>21</v>
      </c>
    </row>
    <row r="21" spans="1:2" ht="12.75">
      <c r="A21" s="72" t="s">
        <v>211</v>
      </c>
      <c r="B21">
        <v>19</v>
      </c>
    </row>
    <row r="22" spans="1:2" ht="12.75">
      <c r="A22" s="72" t="s">
        <v>212</v>
      </c>
      <c r="B22">
        <v>18</v>
      </c>
    </row>
    <row r="23" spans="1:2" ht="12.75">
      <c r="A23" s="72" t="s">
        <v>213</v>
      </c>
      <c r="B23">
        <v>17</v>
      </c>
    </row>
    <row r="24" spans="1:2" ht="12.75">
      <c r="A24" s="72" t="s">
        <v>214</v>
      </c>
      <c r="B24">
        <v>16</v>
      </c>
    </row>
    <row r="26" ht="12.75">
      <c r="A26" s="88" t="s">
        <v>254</v>
      </c>
    </row>
    <row r="27" spans="1:2" ht="12.75">
      <c r="A27" s="72" t="s">
        <v>228</v>
      </c>
      <c r="B27">
        <v>30</v>
      </c>
    </row>
    <row r="28" spans="1:2" ht="12.75">
      <c r="A28" s="72" t="s">
        <v>229</v>
      </c>
      <c r="B28">
        <v>25</v>
      </c>
    </row>
    <row r="29" spans="1:2" ht="12.75">
      <c r="A29" s="72" t="s">
        <v>230</v>
      </c>
      <c r="B29">
        <v>21</v>
      </c>
    </row>
    <row r="30" spans="1:2" ht="12.75">
      <c r="A30" s="72" t="s">
        <v>231</v>
      </c>
      <c r="B30">
        <v>19</v>
      </c>
    </row>
    <row r="31" spans="1:2" ht="12.75">
      <c r="A31" s="72" t="s">
        <v>232</v>
      </c>
      <c r="B31">
        <v>18</v>
      </c>
    </row>
    <row r="32" spans="1:2" ht="12.75">
      <c r="A32" s="72" t="s">
        <v>233</v>
      </c>
      <c r="B32">
        <v>17</v>
      </c>
    </row>
    <row r="33" spans="1:2" ht="12.75">
      <c r="A33" s="72" t="s">
        <v>234</v>
      </c>
      <c r="B33">
        <v>16</v>
      </c>
    </row>
    <row r="34" spans="1:2" ht="12.75">
      <c r="A34" s="72" t="s">
        <v>235</v>
      </c>
      <c r="B34">
        <v>15</v>
      </c>
    </row>
    <row r="35" spans="1:2" ht="12.75">
      <c r="A35" s="72" t="s">
        <v>236</v>
      </c>
      <c r="B35">
        <v>14</v>
      </c>
    </row>
    <row r="36" spans="1:2" ht="12.75">
      <c r="A36" s="72" t="s">
        <v>237</v>
      </c>
      <c r="B36">
        <v>13</v>
      </c>
    </row>
    <row r="37" spans="1:2" ht="12.75">
      <c r="A37" s="72" t="s">
        <v>238</v>
      </c>
      <c r="B37">
        <v>12</v>
      </c>
    </row>
    <row r="38" ht="12" customHeight="1"/>
    <row r="39" ht="12.75">
      <c r="A39" s="73" t="s">
        <v>256</v>
      </c>
    </row>
    <row r="40" spans="1:2" ht="12.75">
      <c r="A40" s="72" t="s">
        <v>224</v>
      </c>
      <c r="B40">
        <v>30</v>
      </c>
    </row>
    <row r="41" spans="1:2" ht="12.75">
      <c r="A41" s="72" t="s">
        <v>225</v>
      </c>
      <c r="B41">
        <v>25</v>
      </c>
    </row>
    <row r="42" spans="1:2" ht="12.75">
      <c r="A42" s="72" t="s">
        <v>226</v>
      </c>
      <c r="B42">
        <v>21</v>
      </c>
    </row>
    <row r="43" spans="1:2" ht="12.75">
      <c r="A43" s="72" t="s">
        <v>227</v>
      </c>
      <c r="B43">
        <v>19</v>
      </c>
    </row>
    <row r="45" ht="12.75">
      <c r="A45" s="73" t="s">
        <v>259</v>
      </c>
    </row>
    <row r="46" spans="1:2" ht="12.75">
      <c r="A46" s="72" t="s">
        <v>215</v>
      </c>
      <c r="B46">
        <v>30</v>
      </c>
    </row>
    <row r="47" spans="1:2" ht="12.75">
      <c r="A47" s="72" t="s">
        <v>216</v>
      </c>
      <c r="B47">
        <v>25</v>
      </c>
    </row>
    <row r="48" spans="1:2" ht="12.75">
      <c r="A48" s="72" t="s">
        <v>217</v>
      </c>
      <c r="B48">
        <v>21</v>
      </c>
    </row>
    <row r="49" spans="1:2" ht="12.75">
      <c r="A49" s="72" t="s">
        <v>218</v>
      </c>
      <c r="B49">
        <v>19</v>
      </c>
    </row>
    <row r="50" spans="1:2" ht="12.75">
      <c r="A50" s="72" t="s">
        <v>219</v>
      </c>
      <c r="B50">
        <v>18</v>
      </c>
    </row>
    <row r="51" spans="1:2" ht="12.75">
      <c r="A51" s="72" t="s">
        <v>220</v>
      </c>
      <c r="B51">
        <v>17</v>
      </c>
    </row>
    <row r="52" spans="1:2" ht="12.75">
      <c r="A52" s="72" t="s">
        <v>221</v>
      </c>
      <c r="B52">
        <v>16</v>
      </c>
    </row>
    <row r="53" spans="1:2" ht="12.75">
      <c r="A53" s="72" t="s">
        <v>222</v>
      </c>
      <c r="B53">
        <v>15</v>
      </c>
    </row>
    <row r="54" spans="1:2" ht="12.75">
      <c r="A54" s="72" t="s">
        <v>223</v>
      </c>
      <c r="B54">
        <v>14</v>
      </c>
    </row>
    <row r="56" ht="12.75">
      <c r="A56" s="73" t="s">
        <v>260</v>
      </c>
    </row>
    <row r="57" spans="1:2" ht="12.75">
      <c r="A57" s="72" t="s">
        <v>242</v>
      </c>
      <c r="B57">
        <v>30</v>
      </c>
    </row>
    <row r="58" spans="1:2" ht="12.75">
      <c r="A58" s="72" t="s">
        <v>243</v>
      </c>
      <c r="B58">
        <v>25</v>
      </c>
    </row>
    <row r="59" spans="1:2" ht="12.75">
      <c r="A59" s="72" t="s">
        <v>244</v>
      </c>
      <c r="B59">
        <v>21</v>
      </c>
    </row>
    <row r="60" spans="1:2" ht="12.75">
      <c r="A60" s="72" t="s">
        <v>245</v>
      </c>
      <c r="B60">
        <v>19</v>
      </c>
    </row>
    <row r="61" spans="1:2" ht="12.75">
      <c r="A61" s="72" t="s">
        <v>246</v>
      </c>
      <c r="B61">
        <v>18</v>
      </c>
    </row>
    <row r="62" spans="1:2" ht="12.75">
      <c r="A62" s="72" t="s">
        <v>262</v>
      </c>
      <c r="B62">
        <v>17</v>
      </c>
    </row>
    <row r="63" spans="1:2" ht="12.75">
      <c r="A63" s="72" t="s">
        <v>263</v>
      </c>
      <c r="B63">
        <v>16</v>
      </c>
    </row>
    <row r="64" spans="1:2" ht="12.75">
      <c r="A64" s="72" t="s">
        <v>264</v>
      </c>
      <c r="B64">
        <v>15</v>
      </c>
    </row>
    <row r="65" ht="12.75">
      <c r="A65" s="72" t="s">
        <v>247</v>
      </c>
    </row>
    <row r="67" ht="12.75">
      <c r="A67" s="73" t="s">
        <v>261</v>
      </c>
    </row>
    <row r="68" spans="1:2" ht="12.75">
      <c r="A68" s="72" t="s">
        <v>239</v>
      </c>
      <c r="B68">
        <v>30</v>
      </c>
    </row>
    <row r="69" spans="1:2" ht="12.75">
      <c r="A69" s="72" t="s">
        <v>240</v>
      </c>
      <c r="B69">
        <v>25</v>
      </c>
    </row>
    <row r="70" spans="1:2" ht="12.75">
      <c r="A70" s="72" t="s">
        <v>241</v>
      </c>
      <c r="B70">
        <v>21</v>
      </c>
    </row>
    <row r="72" ht="12.75">
      <c r="A72" s="73" t="s">
        <v>265</v>
      </c>
    </row>
    <row r="73" ht="12.75">
      <c r="A73" s="72" t="s">
        <v>201</v>
      </c>
    </row>
    <row r="74" ht="12.75">
      <c r="A74" s="72" t="s">
        <v>202</v>
      </c>
    </row>
    <row r="76" ht="12.75">
      <c r="A76" s="73" t="s">
        <v>133</v>
      </c>
    </row>
    <row r="77" ht="12.75">
      <c r="A77" s="72" t="s">
        <v>248</v>
      </c>
    </row>
    <row r="78" ht="12.75">
      <c r="A78" s="72" t="s">
        <v>249</v>
      </c>
    </row>
    <row r="79" ht="12.75">
      <c r="A79" s="72" t="s">
        <v>250</v>
      </c>
    </row>
    <row r="80" ht="12.75">
      <c r="A80" s="72" t="s">
        <v>251</v>
      </c>
    </row>
    <row r="81" ht="12.75">
      <c r="A81" s="72" t="s">
        <v>252</v>
      </c>
    </row>
    <row r="82" ht="12.75">
      <c r="A82" s="72"/>
    </row>
    <row r="84" ht="12.75">
      <c r="A84" s="72" t="s">
        <v>266</v>
      </c>
    </row>
    <row r="101" ht="12.75">
      <c r="A101" s="72"/>
    </row>
    <row r="102" ht="12.75">
      <c r="A102" s="72"/>
    </row>
    <row r="103" ht="12.75">
      <c r="A103" s="72"/>
    </row>
    <row r="104" ht="12.75">
      <c r="A104" s="72"/>
    </row>
    <row r="105" ht="12.75">
      <c r="A105" s="72"/>
    </row>
    <row r="107" ht="12.75">
      <c r="A107" s="72"/>
    </row>
    <row r="108" ht="12.75">
      <c r="A108" s="72"/>
    </row>
    <row r="109" ht="12.75">
      <c r="A109" s="72"/>
    </row>
    <row r="110" ht="12.75">
      <c r="A110" s="72"/>
    </row>
    <row r="111" ht="12.75">
      <c r="A111" s="72"/>
    </row>
    <row r="112" ht="12.75">
      <c r="A112" s="72"/>
    </row>
    <row r="113" ht="12.75">
      <c r="A113" s="72"/>
    </row>
    <row r="114" ht="12.75">
      <c r="A114" s="72"/>
    </row>
    <row r="116" ht="12.75">
      <c r="A116" s="73"/>
    </row>
    <row r="118" ht="12.75">
      <c r="A118" s="74"/>
    </row>
    <row r="119" ht="12.75">
      <c r="A119" s="72"/>
    </row>
    <row r="120" ht="12.75">
      <c r="A120" s="72"/>
    </row>
    <row r="121" ht="12.75">
      <c r="A121" s="72"/>
    </row>
    <row r="122" ht="12.75">
      <c r="A122" s="72"/>
    </row>
    <row r="123" ht="12.75">
      <c r="A123" s="72"/>
    </row>
    <row r="124" ht="12.75">
      <c r="A124" s="72"/>
    </row>
    <row r="125" ht="12.75">
      <c r="A125" s="72"/>
    </row>
    <row r="126" ht="12.75">
      <c r="A126" s="72"/>
    </row>
    <row r="127" ht="12.75">
      <c r="A127" s="72"/>
    </row>
    <row r="128" ht="12.75">
      <c r="A128" s="72"/>
    </row>
    <row r="129" ht="12.75">
      <c r="A129" s="72"/>
    </row>
    <row r="130" ht="12.75">
      <c r="A130" s="72"/>
    </row>
    <row r="131" ht="12.75">
      <c r="A131" s="72"/>
    </row>
    <row r="132" ht="12.75">
      <c r="A132" s="72"/>
    </row>
    <row r="133" ht="12.75">
      <c r="A133" s="72"/>
    </row>
    <row r="134" ht="12.75">
      <c r="A134" s="72"/>
    </row>
    <row r="135" ht="12.75">
      <c r="A135" s="72"/>
    </row>
    <row r="136" ht="12.75">
      <c r="A136" s="72"/>
    </row>
    <row r="137" ht="12.75">
      <c r="A137" s="72"/>
    </row>
    <row r="139" ht="12.75">
      <c r="A139" s="73"/>
    </row>
    <row r="141" ht="12.75">
      <c r="A141" s="74"/>
    </row>
    <row r="142" ht="12.75">
      <c r="A142" s="72"/>
    </row>
    <row r="143" ht="12.75">
      <c r="A143" s="72"/>
    </row>
    <row r="144" ht="12.75">
      <c r="A144" s="72"/>
    </row>
    <row r="145" ht="12.75">
      <c r="A145" s="72"/>
    </row>
    <row r="146" ht="12.75">
      <c r="A146" s="72"/>
    </row>
    <row r="147" ht="12.75">
      <c r="A147" s="72"/>
    </row>
    <row r="148" ht="12.75">
      <c r="A148" s="72"/>
    </row>
    <row r="149" ht="12.75">
      <c r="A149" s="72"/>
    </row>
    <row r="150" ht="12.75">
      <c r="A150" s="72"/>
    </row>
    <row r="151" ht="12.75">
      <c r="A151" s="72"/>
    </row>
    <row r="152" ht="12.75">
      <c r="A152" s="72"/>
    </row>
    <row r="153" ht="12.75">
      <c r="A153" s="72"/>
    </row>
    <row r="154" ht="12.75">
      <c r="A154" s="72"/>
    </row>
    <row r="155" ht="12.75">
      <c r="A155" s="72"/>
    </row>
  </sheetData>
  <sheetProtection/>
  <hyperlinks>
    <hyperlink ref="A72" location="top" display="top"/>
    <hyperlink ref="A10" location="top" display="top"/>
    <hyperlink ref="A17" location="top" display="top"/>
    <hyperlink ref="A45" location="top" display="top"/>
    <hyperlink ref="A39" location="top" display="top"/>
    <hyperlink ref="A26" location="top" display="top"/>
    <hyperlink ref="A67" location="top" display="top"/>
    <hyperlink ref="A56" location="top" display="top"/>
    <hyperlink ref="A76" location="top" display="top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A136" sqref="A136"/>
    </sheetView>
  </sheetViews>
  <sheetFormatPr defaultColWidth="9.140625" defaultRowHeight="12.75"/>
  <cols>
    <col min="1" max="1" width="80.421875" style="0" customWidth="1"/>
    <col min="2" max="2" width="8.28125" style="0" customWidth="1"/>
    <col min="3" max="9" width="5.7109375" style="0" customWidth="1"/>
  </cols>
  <sheetData>
    <row r="1" ht="23.25">
      <c r="A1" s="87" t="s">
        <v>443</v>
      </c>
    </row>
    <row r="3" ht="12.75">
      <c r="A3" s="82">
        <v>40316</v>
      </c>
    </row>
    <row r="4" ht="12.75">
      <c r="A4" s="32" t="s">
        <v>188</v>
      </c>
    </row>
    <row r="5" ht="12.75">
      <c r="A5" s="32" t="s">
        <v>444</v>
      </c>
    </row>
    <row r="6" ht="12.75">
      <c r="A6" s="32" t="s">
        <v>445</v>
      </c>
    </row>
    <row r="7" ht="12.75">
      <c r="A7" s="32" t="s">
        <v>446</v>
      </c>
    </row>
    <row r="8" spans="2:9" ht="12.75">
      <c r="B8" s="70"/>
      <c r="C8" s="70"/>
      <c r="D8" s="70"/>
      <c r="E8" s="70"/>
      <c r="F8" s="70"/>
      <c r="G8" s="70"/>
      <c r="H8" s="70"/>
      <c r="I8" s="70"/>
    </row>
    <row r="10" ht="12.75">
      <c r="A10" s="70" t="s">
        <v>447</v>
      </c>
    </row>
    <row r="12" ht="12.75">
      <c r="A12" s="71" t="s">
        <v>189</v>
      </c>
    </row>
    <row r="13" ht="12.75">
      <c r="A13" s="72" t="s">
        <v>448</v>
      </c>
    </row>
    <row r="14" ht="12.75">
      <c r="A14" s="72" t="s">
        <v>449</v>
      </c>
    </row>
    <row r="15" ht="12.75">
      <c r="A15" s="72" t="s">
        <v>450</v>
      </c>
    </row>
    <row r="16" ht="12.75">
      <c r="A16" s="72" t="s">
        <v>451</v>
      </c>
    </row>
    <row r="17" ht="12.75">
      <c r="A17" s="72" t="s">
        <v>452</v>
      </c>
    </row>
    <row r="19" ht="12.75">
      <c r="A19" s="70" t="s">
        <v>453</v>
      </c>
    </row>
    <row r="21" ht="12.75">
      <c r="A21" s="71" t="s">
        <v>189</v>
      </c>
    </row>
    <row r="22" ht="12.75">
      <c r="A22" s="72" t="s">
        <v>454</v>
      </c>
    </row>
    <row r="23" ht="12.75">
      <c r="A23" s="72" t="s">
        <v>455</v>
      </c>
    </row>
    <row r="24" ht="12.75">
      <c r="A24" s="72" t="s">
        <v>456</v>
      </c>
    </row>
    <row r="26" ht="12.75">
      <c r="A26" s="70" t="s">
        <v>457</v>
      </c>
    </row>
    <row r="28" ht="12.75">
      <c r="A28" s="71" t="s">
        <v>189</v>
      </c>
    </row>
    <row r="29" ht="12.75">
      <c r="A29" s="72" t="s">
        <v>458</v>
      </c>
    </row>
    <row r="30" ht="12.75">
      <c r="A30" s="72" t="s">
        <v>459</v>
      </c>
    </row>
    <row r="31" ht="12.75">
      <c r="A31" s="72" t="s">
        <v>460</v>
      </c>
    </row>
    <row r="32" ht="12.75">
      <c r="A32" s="72" t="s">
        <v>461</v>
      </c>
    </row>
    <row r="33" ht="12.75">
      <c r="A33" s="72" t="s">
        <v>462</v>
      </c>
    </row>
    <row r="34" ht="12.75">
      <c r="A34" s="72" t="s">
        <v>463</v>
      </c>
    </row>
    <row r="35" ht="12.75">
      <c r="A35" s="72" t="s">
        <v>464</v>
      </c>
    </row>
    <row r="36" ht="12.75">
      <c r="A36" s="72" t="s">
        <v>465</v>
      </c>
    </row>
    <row r="38" ht="12.75">
      <c r="A38" s="70" t="s">
        <v>466</v>
      </c>
    </row>
    <row r="40" ht="12.75">
      <c r="A40" s="71" t="s">
        <v>189</v>
      </c>
    </row>
    <row r="41" ht="12.75">
      <c r="A41" s="72" t="s">
        <v>467</v>
      </c>
    </row>
    <row r="42" ht="12.75">
      <c r="A42" s="72" t="s">
        <v>468</v>
      </c>
    </row>
    <row r="44" ht="12.75">
      <c r="A44" s="70" t="s">
        <v>469</v>
      </c>
    </row>
    <row r="46" ht="12.75">
      <c r="A46" s="71" t="s">
        <v>189</v>
      </c>
    </row>
    <row r="47" ht="12.75">
      <c r="A47" s="72" t="s">
        <v>470</v>
      </c>
    </row>
    <row r="48" ht="12.75">
      <c r="A48" s="72" t="s">
        <v>471</v>
      </c>
    </row>
    <row r="49" ht="12.75">
      <c r="A49" s="72" t="s">
        <v>472</v>
      </c>
    </row>
    <row r="50" ht="12.75">
      <c r="A50" s="72" t="s">
        <v>473</v>
      </c>
    </row>
    <row r="51" ht="12.75">
      <c r="A51" s="72" t="s">
        <v>474</v>
      </c>
    </row>
    <row r="52" ht="12.75">
      <c r="A52" s="72" t="s">
        <v>475</v>
      </c>
    </row>
    <row r="53" ht="12.75">
      <c r="A53" s="72" t="s">
        <v>476</v>
      </c>
    </row>
    <row r="54" ht="12.75">
      <c r="A54" s="72" t="s">
        <v>477</v>
      </c>
    </row>
    <row r="55" ht="12.75">
      <c r="A55" s="72" t="s">
        <v>478</v>
      </c>
    </row>
    <row r="57" ht="12.75">
      <c r="A57" s="70" t="s">
        <v>479</v>
      </c>
    </row>
    <row r="59" ht="12.75">
      <c r="A59" s="71" t="s">
        <v>189</v>
      </c>
    </row>
    <row r="60" ht="12.75">
      <c r="A60" s="72" t="s">
        <v>480</v>
      </c>
    </row>
    <row r="61" ht="12.75">
      <c r="A61" s="72" t="s">
        <v>481</v>
      </c>
    </row>
    <row r="62" ht="12.75">
      <c r="A62" s="72" t="s">
        <v>482</v>
      </c>
    </row>
    <row r="63" ht="12.75">
      <c r="A63" s="72" t="s">
        <v>483</v>
      </c>
    </row>
    <row r="64" ht="12.75">
      <c r="A64" s="72" t="s">
        <v>484</v>
      </c>
    </row>
    <row r="65" ht="12.75">
      <c r="A65" s="72" t="s">
        <v>485</v>
      </c>
    </row>
    <row r="66" ht="12.75">
      <c r="A66" s="72" t="s">
        <v>486</v>
      </c>
    </row>
    <row r="68" ht="12.75">
      <c r="A68" s="70" t="s">
        <v>487</v>
      </c>
    </row>
    <row r="70" ht="12.75">
      <c r="A70" s="71" t="s">
        <v>189</v>
      </c>
    </row>
    <row r="71" ht="12.75">
      <c r="A71" s="72" t="s">
        <v>488</v>
      </c>
    </row>
    <row r="72" ht="12.75">
      <c r="A72" s="72" t="s">
        <v>489</v>
      </c>
    </row>
    <row r="74" ht="12.75">
      <c r="A74" s="70" t="s">
        <v>490</v>
      </c>
    </row>
    <row r="76" ht="12.75">
      <c r="A76" s="71" t="s">
        <v>189</v>
      </c>
    </row>
    <row r="77" ht="12.75">
      <c r="A77" s="72" t="s">
        <v>491</v>
      </c>
    </row>
    <row r="78" ht="12.75">
      <c r="A78" s="72" t="s">
        <v>492</v>
      </c>
    </row>
    <row r="79" ht="12.75">
      <c r="A79" s="72" t="s">
        <v>493</v>
      </c>
    </row>
    <row r="80" ht="12.75">
      <c r="A80" s="72" t="s">
        <v>494</v>
      </c>
    </row>
    <row r="81" ht="12.75">
      <c r="A81" s="72" t="s">
        <v>495</v>
      </c>
    </row>
    <row r="82" ht="12.75">
      <c r="A82" s="72" t="s">
        <v>496</v>
      </c>
    </row>
    <row r="83" ht="12.75">
      <c r="A83" s="72" t="s">
        <v>497</v>
      </c>
    </row>
    <row r="84" ht="12.75">
      <c r="A84" s="72" t="s">
        <v>498</v>
      </c>
    </row>
    <row r="86" ht="12.75">
      <c r="A86" s="70" t="s">
        <v>499</v>
      </c>
    </row>
    <row r="88" ht="12.75">
      <c r="A88" s="71" t="s">
        <v>189</v>
      </c>
    </row>
    <row r="89" ht="12.75">
      <c r="A89" s="72" t="s">
        <v>448</v>
      </c>
    </row>
    <row r="90" ht="12.75">
      <c r="A90" s="72" t="s">
        <v>449</v>
      </c>
    </row>
    <row r="91" ht="12.75">
      <c r="A91" s="72" t="s">
        <v>500</v>
      </c>
    </row>
    <row r="92" ht="12.75">
      <c r="A92" s="72" t="s">
        <v>501</v>
      </c>
    </row>
    <row r="93" ht="12.75">
      <c r="A93" s="72" t="s">
        <v>502</v>
      </c>
    </row>
    <row r="94" ht="12.75">
      <c r="A94" s="72" t="s">
        <v>503</v>
      </c>
    </row>
    <row r="95" ht="12.75">
      <c r="A95" s="72" t="s">
        <v>504</v>
      </c>
    </row>
    <row r="96" ht="12.75">
      <c r="A96" s="72" t="s">
        <v>505</v>
      </c>
    </row>
    <row r="98" ht="12.75">
      <c r="A98" s="70" t="s">
        <v>506</v>
      </c>
    </row>
    <row r="100" ht="12.75">
      <c r="A100" s="71" t="s">
        <v>189</v>
      </c>
    </row>
    <row r="101" ht="12.75">
      <c r="A101" s="72" t="s">
        <v>470</v>
      </c>
    </row>
    <row r="102" ht="12.75">
      <c r="A102" s="72" t="s">
        <v>471</v>
      </c>
    </row>
    <row r="103" ht="12.75">
      <c r="A103" s="72" t="s">
        <v>472</v>
      </c>
    </row>
    <row r="104" ht="12.75">
      <c r="A104" s="72" t="s">
        <v>507</v>
      </c>
    </row>
    <row r="105" ht="12.75">
      <c r="A105" s="72" t="s">
        <v>508</v>
      </c>
    </row>
    <row r="106" ht="12.75">
      <c r="A106" s="72" t="s">
        <v>509</v>
      </c>
    </row>
    <row r="107" ht="12.75">
      <c r="A107" s="72" t="s">
        <v>510</v>
      </c>
    </row>
    <row r="108" ht="12.75">
      <c r="A108" s="72" t="s">
        <v>511</v>
      </c>
    </row>
    <row r="109" ht="12.75">
      <c r="A109" s="72" t="s">
        <v>512</v>
      </c>
    </row>
    <row r="110" ht="12.75">
      <c r="A110" s="72" t="s">
        <v>513</v>
      </c>
    </row>
    <row r="111" ht="12.75">
      <c r="A111" s="72" t="s">
        <v>514</v>
      </c>
    </row>
    <row r="112" ht="12.75">
      <c r="A112" s="72" t="s">
        <v>515</v>
      </c>
    </row>
    <row r="113" ht="12.75">
      <c r="A113" s="72" t="s">
        <v>516</v>
      </c>
    </row>
    <row r="114" ht="12.75">
      <c r="A114" s="72" t="s">
        <v>517</v>
      </c>
    </row>
    <row r="115" ht="12.75">
      <c r="A115" s="72" t="s">
        <v>518</v>
      </c>
    </row>
    <row r="116" ht="12.75">
      <c r="A116" s="72" t="s">
        <v>519</v>
      </c>
    </row>
    <row r="117" ht="12.75">
      <c r="A117" s="72" t="s">
        <v>520</v>
      </c>
    </row>
    <row r="118" ht="12.75">
      <c r="A118" s="72" t="s">
        <v>521</v>
      </c>
    </row>
    <row r="119" ht="12.75">
      <c r="A119" s="72" t="s">
        <v>468</v>
      </c>
    </row>
    <row r="121" ht="12.75">
      <c r="A121" s="70" t="s">
        <v>522</v>
      </c>
    </row>
    <row r="123" ht="12.75">
      <c r="A123" s="71" t="s">
        <v>189</v>
      </c>
    </row>
    <row r="124" ht="12.75">
      <c r="A124" s="72" t="s">
        <v>480</v>
      </c>
    </row>
    <row r="125" ht="12.75">
      <c r="A125" s="72" t="s">
        <v>481</v>
      </c>
    </row>
    <row r="126" ht="12.75">
      <c r="A126" s="72" t="s">
        <v>523</v>
      </c>
    </row>
    <row r="127" ht="12.75">
      <c r="A127" s="72" t="s">
        <v>524</v>
      </c>
    </row>
    <row r="128" ht="12.75">
      <c r="A128" s="72" t="s">
        <v>525</v>
      </c>
    </row>
    <row r="129" ht="12.75">
      <c r="A129" s="72" t="s">
        <v>526</v>
      </c>
    </row>
    <row r="130" ht="12.75">
      <c r="A130" s="72" t="s">
        <v>527</v>
      </c>
    </row>
    <row r="131" ht="12.75">
      <c r="A131" s="72" t="s">
        <v>528</v>
      </c>
    </row>
    <row r="132" ht="12.75">
      <c r="A132" s="72" t="s">
        <v>529</v>
      </c>
    </row>
    <row r="134" ht="12.75">
      <c r="A134" s="70" t="s">
        <v>530</v>
      </c>
    </row>
    <row r="136" ht="12.75">
      <c r="A136" s="71" t="s">
        <v>189</v>
      </c>
    </row>
    <row r="137" ht="12.75">
      <c r="A137" s="72" t="s">
        <v>491</v>
      </c>
    </row>
    <row r="138" ht="12.75">
      <c r="A138" s="72" t="s">
        <v>492</v>
      </c>
    </row>
    <row r="139" ht="12.75">
      <c r="A139" s="72" t="s">
        <v>493</v>
      </c>
    </row>
    <row r="140" ht="12.75">
      <c r="A140" s="72" t="s">
        <v>494</v>
      </c>
    </row>
    <row r="141" ht="12.75">
      <c r="A141" s="72" t="s">
        <v>495</v>
      </c>
    </row>
    <row r="142" ht="12.75">
      <c r="A142" s="72" t="s">
        <v>496</v>
      </c>
    </row>
    <row r="143" ht="12.75">
      <c r="A143" s="72" t="s">
        <v>497</v>
      </c>
    </row>
    <row r="144" ht="12.75">
      <c r="A144" s="72" t="s">
        <v>498</v>
      </c>
    </row>
    <row r="147" ht="12.75">
      <c r="A147" s="72" t="s">
        <v>531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68.7109375" style="0" customWidth="1"/>
    <col min="2" max="2" width="7.7109375" style="0" customWidth="1"/>
  </cols>
  <sheetData>
    <row r="1" ht="18">
      <c r="A1" s="1" t="s">
        <v>111</v>
      </c>
    </row>
    <row r="2" ht="18">
      <c r="A2" s="1"/>
    </row>
    <row r="4" ht="15.75">
      <c r="A4" s="107">
        <v>40330</v>
      </c>
    </row>
    <row r="5" ht="15.75">
      <c r="A5" s="68" t="s">
        <v>188</v>
      </c>
    </row>
    <row r="6" ht="15.75">
      <c r="A6" s="68" t="s">
        <v>196</v>
      </c>
    </row>
    <row r="7" ht="15.75">
      <c r="A7" s="68" t="s">
        <v>545</v>
      </c>
    </row>
    <row r="8" ht="15.75">
      <c r="A8" s="68" t="s">
        <v>546</v>
      </c>
    </row>
    <row r="9" ht="15.75">
      <c r="A9" s="68"/>
    </row>
    <row r="11" spans="1:2" ht="12.75">
      <c r="A11" s="70" t="s">
        <v>547</v>
      </c>
      <c r="B11" s="70" t="s">
        <v>195</v>
      </c>
    </row>
    <row r="12" ht="13.5">
      <c r="A12" s="108" t="s">
        <v>193</v>
      </c>
    </row>
    <row r="13" ht="13.5">
      <c r="A13" s="69" t="s">
        <v>548</v>
      </c>
    </row>
    <row r="14" ht="13.5">
      <c r="A14" s="69" t="s">
        <v>549</v>
      </c>
    </row>
    <row r="15" ht="13.5">
      <c r="A15" s="69" t="s">
        <v>550</v>
      </c>
    </row>
    <row r="16" ht="13.5">
      <c r="A16" s="69" t="s">
        <v>551</v>
      </c>
    </row>
    <row r="17" ht="13.5">
      <c r="A17" s="69" t="s">
        <v>552</v>
      </c>
    </row>
    <row r="18" ht="13.5">
      <c r="A18" s="69" t="s">
        <v>553</v>
      </c>
    </row>
    <row r="19" ht="13.5">
      <c r="A19" s="69" t="s">
        <v>554</v>
      </c>
    </row>
    <row r="20" ht="13.5">
      <c r="A20" s="69" t="s">
        <v>555</v>
      </c>
    </row>
    <row r="21" ht="13.5">
      <c r="A21" s="69" t="s">
        <v>556</v>
      </c>
    </row>
    <row r="22" ht="13.5">
      <c r="A22" s="69" t="s">
        <v>557</v>
      </c>
    </row>
    <row r="24" ht="12.75">
      <c r="A24" s="70" t="s">
        <v>558</v>
      </c>
    </row>
    <row r="25" ht="13.5">
      <c r="A25" s="108" t="s">
        <v>193</v>
      </c>
    </row>
    <row r="26" ht="13.5">
      <c r="A26" s="69" t="s">
        <v>559</v>
      </c>
    </row>
    <row r="27" ht="13.5">
      <c r="A27" s="69" t="s">
        <v>560</v>
      </c>
    </row>
    <row r="28" ht="13.5">
      <c r="A28" s="69" t="s">
        <v>561</v>
      </c>
    </row>
    <row r="30" ht="12.75">
      <c r="A30" s="70" t="s">
        <v>562</v>
      </c>
    </row>
    <row r="31" ht="13.5">
      <c r="A31" s="108" t="s">
        <v>193</v>
      </c>
    </row>
    <row r="32" spans="1:2" ht="13.5">
      <c r="A32" s="69" t="s">
        <v>563</v>
      </c>
      <c r="B32">
        <v>30</v>
      </c>
    </row>
    <row r="33" spans="1:2" ht="13.5">
      <c r="A33" s="69" t="s">
        <v>564</v>
      </c>
      <c r="B33">
        <v>25</v>
      </c>
    </row>
    <row r="34" spans="1:2" ht="13.5">
      <c r="A34" s="69" t="s">
        <v>565</v>
      </c>
      <c r="B34">
        <v>21</v>
      </c>
    </row>
    <row r="35" spans="1:2" ht="13.5">
      <c r="A35" s="69" t="s">
        <v>566</v>
      </c>
      <c r="B35">
        <v>19</v>
      </c>
    </row>
    <row r="36" spans="1:2" ht="13.5">
      <c r="A36" s="69" t="s">
        <v>567</v>
      </c>
      <c r="B36">
        <v>18</v>
      </c>
    </row>
    <row r="37" spans="1:2" ht="13.5">
      <c r="A37" s="69" t="s">
        <v>568</v>
      </c>
      <c r="B37">
        <v>17</v>
      </c>
    </row>
    <row r="38" spans="1:2" ht="13.5">
      <c r="A38" s="69" t="s">
        <v>569</v>
      </c>
      <c r="B38">
        <v>16</v>
      </c>
    </row>
    <row r="39" spans="1:2" ht="13.5">
      <c r="A39" s="69" t="s">
        <v>570</v>
      </c>
      <c r="B39">
        <v>15</v>
      </c>
    </row>
    <row r="40" spans="1:2" ht="13.5">
      <c r="A40" s="69" t="s">
        <v>571</v>
      </c>
      <c r="B40">
        <v>14</v>
      </c>
    </row>
    <row r="41" spans="1:2" ht="13.5">
      <c r="A41" s="69" t="s">
        <v>572</v>
      </c>
      <c r="B41">
        <v>13</v>
      </c>
    </row>
    <row r="42" spans="1:2" ht="13.5">
      <c r="A42" s="69" t="s">
        <v>573</v>
      </c>
      <c r="B42">
        <v>12</v>
      </c>
    </row>
    <row r="44" ht="12.75">
      <c r="A44" s="70" t="s">
        <v>574</v>
      </c>
    </row>
    <row r="45" ht="13.5">
      <c r="A45" s="108" t="s">
        <v>193</v>
      </c>
    </row>
    <row r="46" spans="1:2" ht="13.5">
      <c r="A46" s="69" t="s">
        <v>575</v>
      </c>
      <c r="B46">
        <v>30</v>
      </c>
    </row>
    <row r="47" spans="1:2" ht="13.5">
      <c r="A47" s="69" t="s">
        <v>576</v>
      </c>
      <c r="B47">
        <v>25</v>
      </c>
    </row>
    <row r="48" spans="1:2" ht="13.5">
      <c r="A48" s="69" t="s">
        <v>577</v>
      </c>
      <c r="B48">
        <v>21</v>
      </c>
    </row>
    <row r="49" spans="1:2" ht="13.5">
      <c r="A49" s="69" t="s">
        <v>578</v>
      </c>
      <c r="B49">
        <v>19</v>
      </c>
    </row>
    <row r="50" spans="1:2" ht="13.5">
      <c r="A50" s="69" t="s">
        <v>579</v>
      </c>
      <c r="B50">
        <v>0</v>
      </c>
    </row>
    <row r="51" ht="13.5">
      <c r="A51" s="69"/>
    </row>
    <row r="53" ht="12.75">
      <c r="A53" s="70" t="s">
        <v>580</v>
      </c>
    </row>
    <row r="54" ht="13.5">
      <c r="A54" s="108" t="s">
        <v>193</v>
      </c>
    </row>
    <row r="55" spans="1:2" ht="13.5">
      <c r="A55" s="69" t="s">
        <v>581</v>
      </c>
      <c r="B55">
        <v>30</v>
      </c>
    </row>
    <row r="56" spans="1:2" ht="13.5">
      <c r="A56" s="69" t="s">
        <v>582</v>
      </c>
      <c r="B56">
        <v>25</v>
      </c>
    </row>
    <row r="57" spans="1:2" ht="13.5">
      <c r="A57" s="69" t="s">
        <v>583</v>
      </c>
      <c r="B57">
        <v>21</v>
      </c>
    </row>
    <row r="58" spans="1:2" ht="13.5">
      <c r="A58" s="69" t="s">
        <v>584</v>
      </c>
      <c r="B58">
        <v>19</v>
      </c>
    </row>
    <row r="59" spans="1:2" ht="13.5">
      <c r="A59" s="69" t="s">
        <v>585</v>
      </c>
      <c r="B59">
        <v>18</v>
      </c>
    </row>
    <row r="60" spans="1:2" ht="13.5">
      <c r="A60" s="69" t="s">
        <v>586</v>
      </c>
      <c r="B60">
        <v>17</v>
      </c>
    </row>
    <row r="62" ht="12.75">
      <c r="A62" s="70" t="s">
        <v>587</v>
      </c>
    </row>
    <row r="63" ht="13.5">
      <c r="A63" s="108" t="s">
        <v>193</v>
      </c>
    </row>
    <row r="64" spans="1:2" ht="13.5">
      <c r="A64" s="69" t="s">
        <v>588</v>
      </c>
      <c r="B64">
        <v>30</v>
      </c>
    </row>
    <row r="65" spans="1:2" ht="13.5">
      <c r="A65" s="69" t="s">
        <v>589</v>
      </c>
      <c r="B65">
        <v>25</v>
      </c>
    </row>
    <row r="66" spans="1:2" ht="13.5">
      <c r="A66" s="69" t="s">
        <v>590</v>
      </c>
      <c r="B66">
        <v>21</v>
      </c>
    </row>
    <row r="68" ht="12.75">
      <c r="A68" s="70" t="s">
        <v>591</v>
      </c>
    </row>
    <row r="69" ht="13.5">
      <c r="A69" s="108" t="s">
        <v>193</v>
      </c>
    </row>
    <row r="70" spans="1:2" ht="13.5">
      <c r="A70" s="69" t="s">
        <v>592</v>
      </c>
      <c r="B70">
        <v>30</v>
      </c>
    </row>
    <row r="72" ht="12.75">
      <c r="A72" s="70" t="s">
        <v>593</v>
      </c>
    </row>
    <row r="73" ht="13.5">
      <c r="A73" s="108" t="s">
        <v>193</v>
      </c>
    </row>
    <row r="74" ht="13.5">
      <c r="A74" s="69" t="s">
        <v>594</v>
      </c>
    </row>
    <row r="77" ht="12.75">
      <c r="A77" s="32" t="s">
        <v>595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76">
      <selection activeCell="A102" sqref="A102"/>
    </sheetView>
  </sheetViews>
  <sheetFormatPr defaultColWidth="9.140625" defaultRowHeight="12.75"/>
  <cols>
    <col min="1" max="1" width="61.140625" style="0" customWidth="1"/>
    <col min="2" max="2" width="6.140625" style="0" customWidth="1"/>
  </cols>
  <sheetData>
    <row r="1" ht="23.25">
      <c r="A1" s="87" t="s">
        <v>603</v>
      </c>
    </row>
    <row r="3" ht="12.75">
      <c r="A3" s="82">
        <v>40344</v>
      </c>
    </row>
    <row r="4" ht="12.75">
      <c r="A4" s="32" t="s">
        <v>604</v>
      </c>
    </row>
    <row r="5" ht="12.75">
      <c r="A5" s="32" t="s">
        <v>605</v>
      </c>
    </row>
    <row r="6" ht="12.75">
      <c r="A6" s="32" t="s">
        <v>445</v>
      </c>
    </row>
    <row r="7" ht="12.75">
      <c r="A7" s="32" t="s">
        <v>446</v>
      </c>
    </row>
    <row r="10" ht="12.75">
      <c r="A10" s="70" t="s">
        <v>606</v>
      </c>
    </row>
    <row r="11" ht="12.75">
      <c r="A11" s="71" t="s">
        <v>189</v>
      </c>
    </row>
    <row r="12" spans="1:2" ht="12.75">
      <c r="A12" s="72" t="s">
        <v>607</v>
      </c>
      <c r="B12">
        <v>30</v>
      </c>
    </row>
    <row r="13" spans="1:2" ht="12.75">
      <c r="A13" s="72" t="s">
        <v>608</v>
      </c>
      <c r="B13">
        <v>25</v>
      </c>
    </row>
    <row r="14" spans="1:2" ht="12.75">
      <c r="A14" s="72" t="s">
        <v>609</v>
      </c>
      <c r="B14">
        <v>21</v>
      </c>
    </row>
    <row r="15" spans="1:2" ht="12.75">
      <c r="A15" s="72" t="s">
        <v>610</v>
      </c>
      <c r="B15">
        <v>19</v>
      </c>
    </row>
    <row r="16" spans="1:2" ht="12.75">
      <c r="A16" s="72" t="s">
        <v>611</v>
      </c>
      <c r="B16">
        <v>18</v>
      </c>
    </row>
    <row r="17" spans="1:2" ht="12.75">
      <c r="A17" s="72" t="s">
        <v>612</v>
      </c>
      <c r="B17">
        <v>17</v>
      </c>
    </row>
    <row r="18" spans="1:2" ht="12.75">
      <c r="A18" s="72" t="s">
        <v>613</v>
      </c>
      <c r="B18">
        <v>16</v>
      </c>
    </row>
    <row r="19" spans="1:2" ht="12.75">
      <c r="A19" s="72" t="s">
        <v>614</v>
      </c>
      <c r="B19">
        <v>15</v>
      </c>
    </row>
    <row r="20" spans="1:2" ht="12.75">
      <c r="A20" s="72" t="s">
        <v>615</v>
      </c>
      <c r="B20">
        <v>14</v>
      </c>
    </row>
    <row r="21" spans="1:2" ht="12.75">
      <c r="A21" s="72" t="s">
        <v>616</v>
      </c>
      <c r="B21">
        <v>13</v>
      </c>
    </row>
    <row r="22" spans="1:2" ht="12.75">
      <c r="A22" s="72" t="s">
        <v>617</v>
      </c>
      <c r="B22">
        <v>12</v>
      </c>
    </row>
    <row r="23" spans="1:2" ht="12.75">
      <c r="A23" s="72" t="s">
        <v>618</v>
      </c>
      <c r="B23">
        <v>11</v>
      </c>
    </row>
    <row r="24" spans="1:2" ht="12.75">
      <c r="A24" s="72" t="s">
        <v>619</v>
      </c>
      <c r="B24">
        <v>10</v>
      </c>
    </row>
    <row r="25" spans="1:2" ht="12.75">
      <c r="A25" s="72" t="s">
        <v>620</v>
      </c>
      <c r="B25">
        <v>9</v>
      </c>
    </row>
    <row r="26" spans="1:2" ht="12.75">
      <c r="A26" s="72" t="s">
        <v>621</v>
      </c>
      <c r="B26">
        <v>8</v>
      </c>
    </row>
    <row r="27" spans="1:2" ht="12.75">
      <c r="A27" s="72" t="s">
        <v>622</v>
      </c>
      <c r="B27">
        <v>0</v>
      </c>
    </row>
    <row r="29" ht="12.75">
      <c r="A29" s="70" t="s">
        <v>623</v>
      </c>
    </row>
    <row r="30" ht="12.75">
      <c r="A30" s="71" t="s">
        <v>189</v>
      </c>
    </row>
    <row r="31" spans="1:2" ht="12.75">
      <c r="A31" s="72" t="s">
        <v>624</v>
      </c>
      <c r="B31">
        <v>30</v>
      </c>
    </row>
    <row r="32" spans="1:2" ht="12.75">
      <c r="A32" s="72" t="s">
        <v>625</v>
      </c>
      <c r="B32">
        <v>25</v>
      </c>
    </row>
    <row r="33" spans="1:2" ht="12.75">
      <c r="A33" s="72" t="s">
        <v>626</v>
      </c>
      <c r="B33">
        <v>21</v>
      </c>
    </row>
    <row r="34" spans="1:2" ht="12.75">
      <c r="A34" s="72" t="s">
        <v>627</v>
      </c>
      <c r="B34">
        <v>19</v>
      </c>
    </row>
    <row r="35" spans="1:2" ht="12.75">
      <c r="A35" s="72" t="s">
        <v>628</v>
      </c>
      <c r="B35">
        <v>18</v>
      </c>
    </row>
    <row r="36" spans="1:2" ht="12.75">
      <c r="A36" s="72" t="s">
        <v>629</v>
      </c>
      <c r="B36">
        <v>17</v>
      </c>
    </row>
    <row r="38" ht="12.75">
      <c r="A38" s="70" t="s">
        <v>630</v>
      </c>
    </row>
    <row r="39" ht="12.75">
      <c r="A39" s="71" t="s">
        <v>189</v>
      </c>
    </row>
    <row r="40" spans="1:2" ht="12.75">
      <c r="A40" s="72" t="s">
        <v>631</v>
      </c>
      <c r="B40">
        <v>30</v>
      </c>
    </row>
    <row r="41" spans="1:2" ht="12.75">
      <c r="A41" s="72" t="s">
        <v>632</v>
      </c>
      <c r="B41">
        <v>25</v>
      </c>
    </row>
    <row r="42" spans="1:2" ht="12.75">
      <c r="A42" s="72" t="s">
        <v>633</v>
      </c>
      <c r="B42">
        <v>21</v>
      </c>
    </row>
    <row r="43" spans="1:2" ht="12.75">
      <c r="A43" s="72" t="s">
        <v>634</v>
      </c>
      <c r="B43">
        <v>19</v>
      </c>
    </row>
    <row r="44" spans="1:2" ht="12.75">
      <c r="A44" s="72" t="s">
        <v>635</v>
      </c>
      <c r="B44">
        <v>18</v>
      </c>
    </row>
    <row r="45" spans="1:2" ht="12.75">
      <c r="A45" s="72" t="s">
        <v>636</v>
      </c>
      <c r="B45">
        <v>17</v>
      </c>
    </row>
    <row r="46" spans="1:2" ht="12.75">
      <c r="A46" s="72" t="s">
        <v>637</v>
      </c>
      <c r="B46">
        <v>16</v>
      </c>
    </row>
    <row r="48" ht="12.75">
      <c r="A48" s="70" t="s">
        <v>638</v>
      </c>
    </row>
    <row r="49" ht="12.75">
      <c r="A49" s="71" t="s">
        <v>189</v>
      </c>
    </row>
    <row r="50" spans="1:2" ht="12.75">
      <c r="A50" s="72" t="s">
        <v>639</v>
      </c>
      <c r="B50">
        <v>30</v>
      </c>
    </row>
    <row r="51" spans="1:2" ht="12.75">
      <c r="A51" s="72" t="s">
        <v>640</v>
      </c>
      <c r="B51">
        <v>25</v>
      </c>
    </row>
    <row r="52" spans="1:2" ht="12.75">
      <c r="A52" s="72" t="s">
        <v>641</v>
      </c>
      <c r="B52">
        <v>21</v>
      </c>
    </row>
    <row r="53" spans="1:2" ht="12.75">
      <c r="A53" s="72" t="s">
        <v>642</v>
      </c>
      <c r="B53">
        <v>19</v>
      </c>
    </row>
    <row r="54" spans="1:2" ht="12.75">
      <c r="A54" s="72" t="s">
        <v>643</v>
      </c>
      <c r="B54">
        <v>18</v>
      </c>
    </row>
    <row r="55" spans="1:2" ht="12.75">
      <c r="A55" s="72" t="s">
        <v>644</v>
      </c>
      <c r="B55">
        <v>17</v>
      </c>
    </row>
    <row r="56" spans="1:2" ht="12.75">
      <c r="A56" s="72" t="s">
        <v>645</v>
      </c>
      <c r="B56">
        <v>16</v>
      </c>
    </row>
    <row r="57" spans="1:2" ht="12.75">
      <c r="A57" s="72" t="s">
        <v>646</v>
      </c>
      <c r="B57">
        <v>15</v>
      </c>
    </row>
    <row r="58" spans="1:2" ht="12.75">
      <c r="A58" s="72" t="s">
        <v>647</v>
      </c>
      <c r="B58">
        <v>14</v>
      </c>
    </row>
    <row r="59" spans="1:2" ht="12.75">
      <c r="A59" s="72" t="s">
        <v>648</v>
      </c>
      <c r="B59">
        <v>13</v>
      </c>
    </row>
    <row r="60" spans="1:2" ht="12.75">
      <c r="A60" s="72" t="s">
        <v>649</v>
      </c>
      <c r="B60">
        <v>12</v>
      </c>
    </row>
    <row r="62" ht="12.75">
      <c r="A62" s="70" t="s">
        <v>650</v>
      </c>
    </row>
    <row r="63" ht="12.75">
      <c r="A63" s="71" t="s">
        <v>189</v>
      </c>
    </row>
    <row r="64" spans="1:2" ht="12.75">
      <c r="A64" s="72" t="s">
        <v>651</v>
      </c>
      <c r="B64">
        <v>30</v>
      </c>
    </row>
    <row r="65" spans="1:2" ht="12.75">
      <c r="A65" s="72" t="s">
        <v>652</v>
      </c>
      <c r="B65">
        <v>25</v>
      </c>
    </row>
    <row r="66" spans="1:2" ht="12.75">
      <c r="A66" s="72" t="s">
        <v>653</v>
      </c>
      <c r="B66">
        <v>21</v>
      </c>
    </row>
    <row r="67" spans="1:2" ht="12.75">
      <c r="A67" s="72" t="s">
        <v>654</v>
      </c>
      <c r="B67">
        <v>19</v>
      </c>
    </row>
    <row r="68" spans="1:2" ht="12.75">
      <c r="A68" s="72" t="s">
        <v>655</v>
      </c>
      <c r="B68">
        <v>18</v>
      </c>
    </row>
    <row r="69" spans="1:2" ht="12.75">
      <c r="A69" s="72" t="s">
        <v>656</v>
      </c>
      <c r="B69">
        <v>17</v>
      </c>
    </row>
    <row r="70" spans="1:2" ht="12.75">
      <c r="A70" s="72" t="s">
        <v>657</v>
      </c>
      <c r="B70">
        <v>16</v>
      </c>
    </row>
    <row r="71" spans="1:2" ht="12.75">
      <c r="A71" s="72" t="s">
        <v>658</v>
      </c>
      <c r="B71">
        <v>15</v>
      </c>
    </row>
    <row r="72" spans="1:2" ht="12.75">
      <c r="A72" s="72" t="s">
        <v>659</v>
      </c>
      <c r="B72">
        <v>14</v>
      </c>
    </row>
    <row r="73" spans="1:2" ht="12.75">
      <c r="A73" s="72" t="s">
        <v>660</v>
      </c>
      <c r="B73">
        <v>13</v>
      </c>
    </row>
    <row r="74" spans="1:2" ht="12.75">
      <c r="A74" s="72" t="s">
        <v>661</v>
      </c>
      <c r="B74">
        <v>12</v>
      </c>
    </row>
    <row r="75" spans="1:2" ht="12.75">
      <c r="A75" s="72" t="s">
        <v>662</v>
      </c>
      <c r="B75">
        <v>11</v>
      </c>
    </row>
    <row r="76" spans="1:2" ht="12.75">
      <c r="A76" s="72" t="s">
        <v>663</v>
      </c>
      <c r="B76">
        <v>10</v>
      </c>
    </row>
    <row r="77" spans="1:2" ht="12.75">
      <c r="A77" s="72" t="s">
        <v>664</v>
      </c>
      <c r="B77">
        <v>9</v>
      </c>
    </row>
    <row r="78" spans="1:2" ht="12.75">
      <c r="A78" s="72" t="s">
        <v>665</v>
      </c>
      <c r="B78">
        <v>8</v>
      </c>
    </row>
    <row r="79" spans="1:2" ht="12.75">
      <c r="A79" s="72" t="s">
        <v>666</v>
      </c>
      <c r="B79">
        <v>7</v>
      </c>
    </row>
    <row r="80" spans="1:2" ht="12.75">
      <c r="A80" s="72" t="s">
        <v>667</v>
      </c>
      <c r="B80">
        <v>6</v>
      </c>
    </row>
    <row r="81" spans="1:2" ht="12.75">
      <c r="A81" s="72" t="s">
        <v>668</v>
      </c>
      <c r="B81">
        <v>0</v>
      </c>
    </row>
    <row r="82" spans="1:2" ht="12.75">
      <c r="A82" s="72" t="s">
        <v>669</v>
      </c>
      <c r="B82">
        <v>0</v>
      </c>
    </row>
    <row r="84" ht="12.75">
      <c r="A84" s="70" t="s">
        <v>670</v>
      </c>
    </row>
    <row r="85" ht="12.75">
      <c r="A85" s="71" t="s">
        <v>189</v>
      </c>
    </row>
    <row r="86" spans="1:2" ht="12.75">
      <c r="A86" s="72" t="s">
        <v>671</v>
      </c>
      <c r="B86">
        <v>30</v>
      </c>
    </row>
    <row r="87" spans="1:2" ht="12.75">
      <c r="A87" s="72" t="s">
        <v>672</v>
      </c>
      <c r="B87">
        <v>25</v>
      </c>
    </row>
    <row r="88" spans="1:2" ht="12.75">
      <c r="A88" s="72" t="s">
        <v>673</v>
      </c>
      <c r="B88">
        <v>21</v>
      </c>
    </row>
    <row r="89" spans="1:2" ht="12.75">
      <c r="A89" s="72" t="s">
        <v>674</v>
      </c>
      <c r="B89">
        <v>19</v>
      </c>
    </row>
    <row r="90" spans="1:2" ht="12.75">
      <c r="A90" s="72" t="s">
        <v>675</v>
      </c>
      <c r="B90">
        <v>0</v>
      </c>
    </row>
    <row r="92" ht="12.75">
      <c r="A92" s="70" t="s">
        <v>676</v>
      </c>
    </row>
    <row r="93" ht="12.75">
      <c r="A93" s="71" t="s">
        <v>189</v>
      </c>
    </row>
    <row r="94" ht="12.75">
      <c r="A94" s="72" t="s">
        <v>677</v>
      </c>
    </row>
    <row r="95" ht="12.75">
      <c r="A95" s="72" t="s">
        <v>678</v>
      </c>
    </row>
    <row r="96" ht="12.75">
      <c r="A96" s="72" t="s">
        <v>679</v>
      </c>
    </row>
    <row r="99" ht="12.75">
      <c r="A99" s="72" t="s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6"/>
  <sheetViews>
    <sheetView zoomScalePageLayoutView="0" workbookViewId="0" topLeftCell="A88">
      <selection activeCell="A2" sqref="A2"/>
    </sheetView>
  </sheetViews>
  <sheetFormatPr defaultColWidth="9.140625" defaultRowHeight="12.75"/>
  <cols>
    <col min="1" max="1" width="53.28125" style="0" customWidth="1"/>
    <col min="2" max="2" width="5.7109375" style="0" customWidth="1"/>
  </cols>
  <sheetData>
    <row r="1" ht="18">
      <c r="A1" s="1" t="s">
        <v>111</v>
      </c>
    </row>
    <row r="2" s="127" customFormat="1" ht="11.25">
      <c r="A2" s="126" t="s">
        <v>173</v>
      </c>
    </row>
    <row r="3" ht="12.75">
      <c r="A3" s="82">
        <v>40400</v>
      </c>
    </row>
    <row r="4" ht="12.75">
      <c r="A4" s="32" t="s">
        <v>789</v>
      </c>
    </row>
    <row r="5" ht="12.75">
      <c r="A5" s="32" t="s">
        <v>710</v>
      </c>
    </row>
    <row r="6" ht="12.75">
      <c r="A6" s="32" t="s">
        <v>711</v>
      </c>
    </row>
    <row r="7" ht="12.75">
      <c r="A7" s="32" t="s">
        <v>712</v>
      </c>
    </row>
    <row r="8" ht="12.75">
      <c r="A8" s="32" t="s">
        <v>713</v>
      </c>
    </row>
    <row r="9" ht="12.75">
      <c r="B9" s="29"/>
    </row>
    <row r="10" spans="1:2" ht="12.75">
      <c r="A10" s="73" t="s">
        <v>714</v>
      </c>
      <c r="B10" s="29"/>
    </row>
    <row r="11" spans="1:2" ht="12.75">
      <c r="A11" s="72" t="s">
        <v>715</v>
      </c>
      <c r="B11" s="29">
        <v>30</v>
      </c>
    </row>
    <row r="12" spans="1:2" ht="12.75">
      <c r="A12" s="72" t="s">
        <v>716</v>
      </c>
      <c r="B12" s="29">
        <v>25</v>
      </c>
    </row>
    <row r="13" spans="1:2" ht="12.75">
      <c r="A13" s="72" t="s">
        <v>717</v>
      </c>
      <c r="B13" s="29">
        <v>21</v>
      </c>
    </row>
    <row r="14" spans="1:2" ht="12.75">
      <c r="A14" s="72" t="s">
        <v>718</v>
      </c>
      <c r="B14" s="29">
        <v>19</v>
      </c>
    </row>
    <row r="15" spans="1:2" ht="12.75">
      <c r="A15" s="72" t="s">
        <v>784</v>
      </c>
      <c r="B15" s="29">
        <v>18</v>
      </c>
    </row>
    <row r="16" spans="1:2" ht="12.75">
      <c r="A16" s="72" t="s">
        <v>785</v>
      </c>
      <c r="B16" s="29">
        <v>17</v>
      </c>
    </row>
    <row r="18" spans="1:2" ht="12.75">
      <c r="A18" s="73" t="s">
        <v>719</v>
      </c>
      <c r="B18" s="29"/>
    </row>
    <row r="19" spans="1:2" ht="12.75">
      <c r="A19" s="72" t="s">
        <v>720</v>
      </c>
      <c r="B19" s="29">
        <v>30</v>
      </c>
    </row>
    <row r="20" spans="1:2" ht="12.75">
      <c r="A20" s="72" t="s">
        <v>721</v>
      </c>
      <c r="B20" s="29">
        <v>25</v>
      </c>
    </row>
    <row r="21" spans="1:2" ht="12.75">
      <c r="A21" s="72" t="s">
        <v>722</v>
      </c>
      <c r="B21" s="29">
        <v>21</v>
      </c>
    </row>
    <row r="22" spans="1:2" ht="12.75">
      <c r="A22" s="72" t="s">
        <v>786</v>
      </c>
      <c r="B22" s="29">
        <v>19</v>
      </c>
    </row>
    <row r="23" ht="12.75">
      <c r="B23" s="29"/>
    </row>
    <row r="24" spans="1:2" ht="12.75">
      <c r="A24" s="73" t="s">
        <v>723</v>
      </c>
      <c r="B24" s="29"/>
    </row>
    <row r="25" spans="1:2" ht="12.75">
      <c r="A25" s="72" t="s">
        <v>724</v>
      </c>
      <c r="B25" s="29">
        <v>30</v>
      </c>
    </row>
    <row r="26" spans="1:2" ht="12.75">
      <c r="A26" s="72" t="s">
        <v>725</v>
      </c>
      <c r="B26" s="29">
        <v>25</v>
      </c>
    </row>
    <row r="27" spans="1:2" ht="12.75">
      <c r="A27" s="72" t="s">
        <v>726</v>
      </c>
      <c r="B27" s="29">
        <v>21</v>
      </c>
    </row>
    <row r="28" spans="1:2" ht="12.75">
      <c r="A28" s="72" t="s">
        <v>727</v>
      </c>
      <c r="B28" s="29">
        <v>19</v>
      </c>
    </row>
    <row r="29" spans="1:2" ht="12.75">
      <c r="A29" s="72" t="s">
        <v>728</v>
      </c>
      <c r="B29" s="29">
        <v>18</v>
      </c>
    </row>
    <row r="30" spans="1:2" ht="12.75">
      <c r="A30" s="72" t="s">
        <v>729</v>
      </c>
      <c r="B30" s="29">
        <v>17</v>
      </c>
    </row>
    <row r="31" spans="1:2" ht="12.75">
      <c r="A31" s="72" t="s">
        <v>730</v>
      </c>
      <c r="B31" s="29">
        <v>16</v>
      </c>
    </row>
    <row r="32" spans="1:2" ht="12.75">
      <c r="A32" s="72" t="s">
        <v>731</v>
      </c>
      <c r="B32" s="29">
        <v>15</v>
      </c>
    </row>
    <row r="33" spans="1:2" ht="12.75">
      <c r="A33" s="72" t="s">
        <v>732</v>
      </c>
      <c r="B33" s="29">
        <v>14</v>
      </c>
    </row>
    <row r="34" spans="1:2" ht="12.75">
      <c r="A34" s="72" t="s">
        <v>733</v>
      </c>
      <c r="B34" s="29">
        <v>13</v>
      </c>
    </row>
    <row r="35" ht="12.75">
      <c r="B35" s="29"/>
    </row>
    <row r="36" spans="1:2" ht="12.75">
      <c r="A36" s="73" t="s">
        <v>734</v>
      </c>
      <c r="B36" s="29"/>
    </row>
    <row r="37" spans="1:2" ht="12.75">
      <c r="A37" s="72" t="s">
        <v>735</v>
      </c>
      <c r="B37" s="29">
        <v>30</v>
      </c>
    </row>
    <row r="38" spans="1:2" ht="12.75">
      <c r="A38" s="72" t="s">
        <v>736</v>
      </c>
      <c r="B38" s="29">
        <v>25</v>
      </c>
    </row>
    <row r="39" spans="1:2" ht="12.75">
      <c r="A39" s="72" t="s">
        <v>737</v>
      </c>
      <c r="B39" s="29">
        <v>21</v>
      </c>
    </row>
    <row r="40" spans="1:2" ht="12.75">
      <c r="A40" s="72" t="s">
        <v>738</v>
      </c>
      <c r="B40" s="29">
        <v>19</v>
      </c>
    </row>
    <row r="41" spans="1:2" ht="12.75">
      <c r="A41" s="72" t="s">
        <v>739</v>
      </c>
      <c r="B41" s="29">
        <v>18</v>
      </c>
    </row>
    <row r="43" ht="12.75">
      <c r="A43" s="73" t="s">
        <v>740</v>
      </c>
    </row>
    <row r="44" spans="1:2" ht="12.75">
      <c r="A44" s="72" t="s">
        <v>741</v>
      </c>
      <c r="B44" s="29">
        <v>30</v>
      </c>
    </row>
    <row r="45" spans="1:2" ht="12.75">
      <c r="A45" s="72" t="s">
        <v>742</v>
      </c>
      <c r="B45" s="29">
        <v>25</v>
      </c>
    </row>
    <row r="46" spans="1:2" ht="12.75">
      <c r="A46" s="72" t="s">
        <v>743</v>
      </c>
      <c r="B46" s="29">
        <v>21</v>
      </c>
    </row>
    <row r="47" spans="1:2" ht="12.75">
      <c r="A47" s="72" t="s">
        <v>744</v>
      </c>
      <c r="B47" s="29">
        <v>19</v>
      </c>
    </row>
    <row r="48" spans="1:2" ht="12.75">
      <c r="A48" s="72" t="s">
        <v>745</v>
      </c>
      <c r="B48" s="29">
        <v>18</v>
      </c>
    </row>
    <row r="50" ht="12.75">
      <c r="A50" s="73" t="s">
        <v>746</v>
      </c>
    </row>
    <row r="51" ht="12.75">
      <c r="A51" s="72" t="s">
        <v>747</v>
      </c>
    </row>
    <row r="52" ht="12.75">
      <c r="A52" s="72" t="s">
        <v>748</v>
      </c>
    </row>
    <row r="53" ht="12.75">
      <c r="A53" s="72" t="s">
        <v>749</v>
      </c>
    </row>
    <row r="55" ht="12.75">
      <c r="A55" s="73" t="s">
        <v>750</v>
      </c>
    </row>
    <row r="56" ht="12.75">
      <c r="A56" s="72" t="s">
        <v>782</v>
      </c>
    </row>
    <row r="57" ht="12.75">
      <c r="A57" s="72" t="s">
        <v>783</v>
      </c>
    </row>
    <row r="59" ht="12.75">
      <c r="A59" s="73" t="s">
        <v>753</v>
      </c>
    </row>
    <row r="60" ht="12.75">
      <c r="A60" s="72" t="s">
        <v>715</v>
      </c>
    </row>
    <row r="61" ht="12.75">
      <c r="A61" s="72" t="s">
        <v>716</v>
      </c>
    </row>
    <row r="62" ht="12.75">
      <c r="A62" s="72" t="s">
        <v>754</v>
      </c>
    </row>
    <row r="63" ht="12.75">
      <c r="A63" s="72" t="s">
        <v>755</v>
      </c>
    </row>
    <row r="64" ht="12.75">
      <c r="A64" s="72" t="s">
        <v>756</v>
      </c>
    </row>
    <row r="65" ht="12.75">
      <c r="A65" s="72" t="s">
        <v>757</v>
      </c>
    </row>
    <row r="66" ht="12.75">
      <c r="A66" s="72" t="s">
        <v>758</v>
      </c>
    </row>
    <row r="67" ht="12.75">
      <c r="A67" s="72" t="s">
        <v>759</v>
      </c>
    </row>
    <row r="68" ht="12.75">
      <c r="A68" s="72" t="s">
        <v>760</v>
      </c>
    </row>
    <row r="69" ht="12.75">
      <c r="A69" s="72" t="s">
        <v>761</v>
      </c>
    </row>
    <row r="71" ht="12.75">
      <c r="A71" s="73" t="s">
        <v>762</v>
      </c>
    </row>
    <row r="72" ht="12.75">
      <c r="A72" s="72" t="s">
        <v>735</v>
      </c>
    </row>
    <row r="73" ht="12.75">
      <c r="A73" s="72" t="s">
        <v>736</v>
      </c>
    </row>
    <row r="74" ht="12.75">
      <c r="A74" s="72" t="s">
        <v>737</v>
      </c>
    </row>
    <row r="75" ht="12.75">
      <c r="A75" s="72" t="s">
        <v>763</v>
      </c>
    </row>
    <row r="76" ht="12.75">
      <c r="A76" s="72" t="s">
        <v>764</v>
      </c>
    </row>
    <row r="77" ht="12.75">
      <c r="A77" s="72" t="s">
        <v>765</v>
      </c>
    </row>
    <row r="78" ht="12.75">
      <c r="A78" s="72" t="s">
        <v>766</v>
      </c>
    </row>
    <row r="79" ht="12.75">
      <c r="A79" s="72" t="s">
        <v>767</v>
      </c>
    </row>
    <row r="80" ht="12.75">
      <c r="A80" s="72" t="s">
        <v>768</v>
      </c>
    </row>
    <row r="81" ht="12.75">
      <c r="A81" s="72" t="s">
        <v>769</v>
      </c>
    </row>
    <row r="82" ht="12.75">
      <c r="A82" s="72" t="s">
        <v>770</v>
      </c>
    </row>
    <row r="83" ht="12.75">
      <c r="A83" s="72" t="s">
        <v>771</v>
      </c>
    </row>
    <row r="84" ht="12.75">
      <c r="A84" s="72" t="s">
        <v>772</v>
      </c>
    </row>
    <row r="85" ht="12.75">
      <c r="A85" s="72" t="s">
        <v>773</v>
      </c>
    </row>
    <row r="86" ht="12.75">
      <c r="A86" s="72" t="s">
        <v>774</v>
      </c>
    </row>
    <row r="87" ht="12.75">
      <c r="A87" s="72" t="s">
        <v>775</v>
      </c>
    </row>
    <row r="88" ht="12.75">
      <c r="A88" s="72" t="s">
        <v>776</v>
      </c>
    </row>
    <row r="89" ht="12.75">
      <c r="A89" s="72" t="s">
        <v>777</v>
      </c>
    </row>
    <row r="90" ht="12.75">
      <c r="A90" s="72" t="s">
        <v>778</v>
      </c>
    </row>
    <row r="91" ht="12.75">
      <c r="A91" s="72" t="s">
        <v>779</v>
      </c>
    </row>
    <row r="93" ht="12.75">
      <c r="A93" s="73" t="s">
        <v>780</v>
      </c>
    </row>
    <row r="94" ht="12.75">
      <c r="A94" s="72" t="s">
        <v>747</v>
      </c>
    </row>
    <row r="95" ht="12.75">
      <c r="A95" s="72" t="s">
        <v>748</v>
      </c>
    </row>
    <row r="96" ht="12.75">
      <c r="A96" s="72" t="s">
        <v>749</v>
      </c>
    </row>
    <row r="98" ht="12.75">
      <c r="A98" s="73" t="s">
        <v>781</v>
      </c>
    </row>
    <row r="99" ht="12.75">
      <c r="A99" s="72" t="s">
        <v>751</v>
      </c>
    </row>
    <row r="100" ht="12.75">
      <c r="A100" s="72" t="s">
        <v>752</v>
      </c>
    </row>
    <row r="101" ht="12.75">
      <c r="A101" s="72"/>
    </row>
    <row r="102" ht="12.75">
      <c r="A102" s="72"/>
    </row>
    <row r="103" ht="12.75">
      <c r="A103" s="72" t="s">
        <v>788</v>
      </c>
    </row>
    <row r="104" ht="12.75">
      <c r="A104" s="72"/>
    </row>
    <row r="106" ht="12.75">
      <c r="A106" s="70"/>
    </row>
    <row r="108" ht="12.75">
      <c r="A108" s="71"/>
    </row>
    <row r="109" ht="12.75">
      <c r="A109" s="72"/>
    </row>
    <row r="110" ht="12.75">
      <c r="A110" s="72"/>
    </row>
    <row r="111" ht="12.75">
      <c r="A111" s="72"/>
    </row>
    <row r="113" ht="12.75">
      <c r="A113" s="70"/>
    </row>
    <row r="115" ht="12.75">
      <c r="A115" s="71"/>
    </row>
    <row r="116" ht="12.75">
      <c r="A116" s="72"/>
    </row>
  </sheetData>
  <sheetProtection/>
  <hyperlinks>
    <hyperlink ref="A10" r:id="rId1" display="..\..\..\..\Program Files\Tak-Soft\Paevak10082010\results.htm#top"/>
    <hyperlink ref="A18" r:id="rId2" display="..\..\..\..\Program Files\Tak-Soft\Paevak10082010\results.htm#top"/>
    <hyperlink ref="A24" r:id="rId3" display="..\..\..\..\Program Files\Tak-Soft\Paevak10082010\results.htm#top"/>
    <hyperlink ref="A36" r:id="rId4" display="..\..\..\..\Program Files\Tak-Soft\Paevak10082010\results.htm#top"/>
    <hyperlink ref="A43" r:id="rId5" display="..\..\..\..\Program Files\Tak-Soft\Paevak10082010\results.htm#top"/>
    <hyperlink ref="A50" r:id="rId6" display="..\..\..\..\Program Files\Tak-Soft\Paevak10082010\results.htm#top"/>
    <hyperlink ref="A55" r:id="rId7" display="..\..\..\..\Program Files\Tak-Soft\Paevak10082010\results.htm#top"/>
    <hyperlink ref="A59" r:id="rId8" display="..\..\..\..\Program Files\Tak-Soft\Paevak10082010\results.htm#top"/>
    <hyperlink ref="A71" r:id="rId9" display="..\..\..\..\Program Files\Tak-Soft\Paevak10082010\results.htm#top"/>
    <hyperlink ref="A93" r:id="rId10" display="..\..\..\..\Program Files\Tak-Soft\Paevak10082010\results.htm#top"/>
    <hyperlink ref="A98" r:id="rId11" display="..\..\..\..\Program Files\Tak-Soft\Paevak10082010\results.htm#top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84">
      <selection activeCell="B88" sqref="B88:B96"/>
    </sheetView>
  </sheetViews>
  <sheetFormatPr defaultColWidth="9.140625" defaultRowHeight="12.75"/>
  <cols>
    <col min="1" max="1" width="53.140625" style="0" customWidth="1"/>
    <col min="3" max="3" width="16.7109375" style="0" customWidth="1"/>
    <col min="4" max="4" width="11.00390625" style="0" customWidth="1"/>
    <col min="6" max="6" width="10.140625" style="0" bestFit="1" customWidth="1"/>
  </cols>
  <sheetData>
    <row r="1" ht="18">
      <c r="A1" s="1" t="s">
        <v>111</v>
      </c>
    </row>
    <row r="3" spans="1:6" ht="12.75" hidden="1">
      <c r="A3" s="2"/>
      <c r="B3" s="2" t="s">
        <v>112</v>
      </c>
      <c r="C3" s="2" t="s">
        <v>113</v>
      </c>
      <c r="D3" s="2" t="s">
        <v>114</v>
      </c>
      <c r="E3" s="2" t="s">
        <v>115</v>
      </c>
      <c r="F3" s="2" t="s">
        <v>134</v>
      </c>
    </row>
    <row r="4" spans="1:6" ht="12.75" hidden="1">
      <c r="A4" s="3">
        <v>1</v>
      </c>
      <c r="B4" s="3"/>
      <c r="C4" s="3"/>
      <c r="D4" s="3"/>
      <c r="E4" s="4"/>
      <c r="F4" s="5"/>
    </row>
    <row r="5" spans="1:6" ht="12.75" hidden="1">
      <c r="A5" s="3">
        <v>2</v>
      </c>
      <c r="B5" s="3"/>
      <c r="C5" s="3"/>
      <c r="D5" s="3"/>
      <c r="E5" s="4"/>
      <c r="F5" s="5"/>
    </row>
    <row r="6" spans="1:6" ht="12.75" hidden="1">
      <c r="A6" s="3">
        <v>3</v>
      </c>
      <c r="B6" s="3"/>
      <c r="C6" s="3"/>
      <c r="D6" s="3"/>
      <c r="E6" s="4"/>
      <c r="F6" s="5"/>
    </row>
    <row r="7" spans="1:6" ht="12.75" hidden="1">
      <c r="A7" s="3">
        <v>4</v>
      </c>
      <c r="B7" s="3"/>
      <c r="C7" s="3"/>
      <c r="D7" s="3"/>
      <c r="E7" s="4"/>
      <c r="F7" s="5"/>
    </row>
    <row r="8" spans="1:6" ht="12.75" hidden="1">
      <c r="A8" s="3">
        <v>5</v>
      </c>
      <c r="B8" s="3"/>
      <c r="C8" s="3"/>
      <c r="D8" s="3"/>
      <c r="E8" s="4"/>
      <c r="F8" s="5"/>
    </row>
    <row r="9" spans="1:6" ht="12.75" hidden="1">
      <c r="A9" s="3">
        <v>6</v>
      </c>
      <c r="B9" s="3"/>
      <c r="C9" s="3"/>
      <c r="D9" s="3"/>
      <c r="E9" s="4"/>
      <c r="F9" s="5"/>
    </row>
    <row r="10" spans="1:6" ht="12.75" hidden="1">
      <c r="A10" s="3">
        <v>7</v>
      </c>
      <c r="B10" s="3"/>
      <c r="C10" s="3"/>
      <c r="D10" s="3"/>
      <c r="E10" s="4"/>
      <c r="F10" s="5"/>
    </row>
    <row r="11" spans="1:6" ht="12.75" hidden="1">
      <c r="A11" s="3">
        <v>8</v>
      </c>
      <c r="B11" s="3"/>
      <c r="C11" s="3"/>
      <c r="D11" s="3"/>
      <c r="E11" s="4"/>
      <c r="F11" s="5"/>
    </row>
    <row r="12" spans="1:6" ht="12.75" hidden="1">
      <c r="A12" s="3">
        <v>9</v>
      </c>
      <c r="B12" s="3"/>
      <c r="C12" s="3"/>
      <c r="D12" s="3"/>
      <c r="E12" s="3"/>
      <c r="F12" s="5"/>
    </row>
    <row r="13" spans="1:6" ht="12.75" hidden="1">
      <c r="A13" s="3">
        <v>10</v>
      </c>
      <c r="B13" s="3"/>
      <c r="C13" s="3"/>
      <c r="D13" s="3"/>
      <c r="E13" s="3"/>
      <c r="F13" s="5"/>
    </row>
    <row r="14" spans="1:6" ht="12.75" hidden="1">
      <c r="A14" s="3">
        <v>11</v>
      </c>
      <c r="B14" s="3"/>
      <c r="C14" s="3"/>
      <c r="D14" s="3"/>
      <c r="E14" s="3"/>
      <c r="F14" s="5"/>
    </row>
    <row r="15" spans="1:6" ht="12.75" hidden="1">
      <c r="A15" s="3">
        <v>12</v>
      </c>
      <c r="B15" s="3"/>
      <c r="C15" s="3"/>
      <c r="D15" s="3"/>
      <c r="E15" s="3"/>
      <c r="F15" s="5"/>
    </row>
    <row r="16" spans="1:6" ht="12.75" hidden="1">
      <c r="A16" s="3">
        <v>13</v>
      </c>
      <c r="B16" s="3"/>
      <c r="C16" s="3"/>
      <c r="D16" s="3"/>
      <c r="E16" s="3"/>
      <c r="F16" s="5"/>
    </row>
    <row r="17" spans="1:6" ht="12.75" hidden="1">
      <c r="A17" s="3">
        <v>14</v>
      </c>
      <c r="B17" s="3"/>
      <c r="C17" s="3"/>
      <c r="D17" s="3"/>
      <c r="E17" s="3"/>
      <c r="F17" s="5"/>
    </row>
    <row r="18" spans="1:6" ht="12.75" hidden="1">
      <c r="A18" s="3">
        <v>15</v>
      </c>
      <c r="B18" s="3"/>
      <c r="C18" s="3"/>
      <c r="D18" s="3"/>
      <c r="E18" s="3"/>
      <c r="F18" s="5"/>
    </row>
    <row r="19" spans="1:6" ht="12.75" hidden="1">
      <c r="A19" s="3">
        <v>16</v>
      </c>
      <c r="B19" s="3"/>
      <c r="C19" s="3"/>
      <c r="D19" s="3"/>
      <c r="E19" s="3"/>
      <c r="F19" s="5"/>
    </row>
    <row r="20" spans="1:6" ht="12.75" hidden="1">
      <c r="A20" s="3">
        <v>17</v>
      </c>
      <c r="B20" s="3"/>
      <c r="C20" s="3"/>
      <c r="D20" s="3"/>
      <c r="E20" s="3"/>
      <c r="F20" s="5"/>
    </row>
    <row r="21" spans="1:6" ht="12.75" hidden="1">
      <c r="A21" s="3">
        <v>18</v>
      </c>
      <c r="B21" s="3"/>
      <c r="C21" s="3"/>
      <c r="D21" s="3"/>
      <c r="E21" s="3"/>
      <c r="F21" s="5"/>
    </row>
    <row r="22" spans="1:6" ht="12.75" hidden="1">
      <c r="A22" s="3">
        <v>19</v>
      </c>
      <c r="B22" s="3"/>
      <c r="C22" s="3"/>
      <c r="D22" s="3"/>
      <c r="E22" s="3"/>
      <c r="F22" s="5"/>
    </row>
    <row r="23" spans="1:6" ht="12.75" hidden="1">
      <c r="A23" s="3">
        <v>20</v>
      </c>
      <c r="B23" s="3"/>
      <c r="C23" s="3"/>
      <c r="D23" s="3"/>
      <c r="E23" s="3"/>
      <c r="F23" s="5"/>
    </row>
    <row r="24" ht="23.25">
      <c r="A24" s="87" t="s">
        <v>790</v>
      </c>
    </row>
    <row r="26" ht="12.75">
      <c r="A26" s="82">
        <v>40414</v>
      </c>
    </row>
    <row r="27" ht="12.75">
      <c r="A27" s="32" t="s">
        <v>188</v>
      </c>
    </row>
    <row r="28" ht="12.75">
      <c r="A28" s="32" t="s">
        <v>791</v>
      </c>
    </row>
    <row r="30" ht="12.75">
      <c r="A30" s="73" t="s">
        <v>792</v>
      </c>
    </row>
    <row r="31" ht="12.75">
      <c r="A31" s="74" t="s">
        <v>192</v>
      </c>
    </row>
    <row r="32" spans="1:2" ht="12.75">
      <c r="A32" s="72" t="s">
        <v>793</v>
      </c>
      <c r="B32">
        <v>30</v>
      </c>
    </row>
    <row r="33" spans="1:2" ht="12.75">
      <c r="A33" s="72" t="s">
        <v>794</v>
      </c>
      <c r="B33">
        <v>25</v>
      </c>
    </row>
    <row r="34" spans="1:2" ht="12.75">
      <c r="A34" s="72" t="s">
        <v>795</v>
      </c>
      <c r="B34">
        <v>21</v>
      </c>
    </row>
    <row r="35" spans="1:2" ht="12.75">
      <c r="A35" s="72" t="s">
        <v>796</v>
      </c>
      <c r="B35">
        <v>19</v>
      </c>
    </row>
    <row r="36" spans="1:2" ht="12.75">
      <c r="A36" s="72" t="s">
        <v>797</v>
      </c>
      <c r="B36">
        <v>18</v>
      </c>
    </row>
    <row r="37" spans="1:2" ht="12.75">
      <c r="A37" s="72" t="s">
        <v>798</v>
      </c>
      <c r="B37">
        <v>17</v>
      </c>
    </row>
    <row r="38" spans="1:2" ht="12.75">
      <c r="A38" s="72" t="s">
        <v>799</v>
      </c>
      <c r="B38">
        <v>16</v>
      </c>
    </row>
    <row r="39" spans="1:2" ht="12.75">
      <c r="A39" s="72" t="s">
        <v>800</v>
      </c>
      <c r="B39">
        <v>15</v>
      </c>
    </row>
    <row r="40" spans="1:2" ht="12.75">
      <c r="A40" s="72" t="s">
        <v>801</v>
      </c>
      <c r="B40">
        <v>14</v>
      </c>
    </row>
    <row r="41" spans="1:2" ht="12.75">
      <c r="A41" s="72" t="s">
        <v>802</v>
      </c>
      <c r="B41">
        <v>13</v>
      </c>
    </row>
    <row r="42" spans="1:2" ht="12.75">
      <c r="A42" s="72" t="s">
        <v>803</v>
      </c>
      <c r="B42">
        <v>12</v>
      </c>
    </row>
    <row r="43" spans="1:2" ht="12.75">
      <c r="A43" s="72" t="s">
        <v>804</v>
      </c>
      <c r="B43">
        <v>11</v>
      </c>
    </row>
    <row r="44" ht="13.5" customHeight="1"/>
    <row r="45" ht="12.75">
      <c r="A45" s="73" t="s">
        <v>805</v>
      </c>
    </row>
    <row r="46" ht="12.75">
      <c r="A46" s="74" t="s">
        <v>192</v>
      </c>
    </row>
    <row r="47" spans="1:2" ht="12.75">
      <c r="A47" s="72" t="s">
        <v>806</v>
      </c>
      <c r="B47">
        <v>30</v>
      </c>
    </row>
    <row r="48" spans="1:2" ht="12.75">
      <c r="A48" s="72" t="s">
        <v>807</v>
      </c>
      <c r="B48">
        <v>25</v>
      </c>
    </row>
    <row r="49" spans="1:2" ht="12.75">
      <c r="A49" s="72" t="s">
        <v>808</v>
      </c>
      <c r="B49">
        <v>21</v>
      </c>
    </row>
    <row r="50" spans="1:2" ht="12.75">
      <c r="A50" s="72" t="s">
        <v>809</v>
      </c>
      <c r="B50">
        <v>19</v>
      </c>
    </row>
    <row r="51" spans="1:2" ht="12.75">
      <c r="A51" s="72" t="s">
        <v>810</v>
      </c>
      <c r="B51">
        <v>18</v>
      </c>
    </row>
    <row r="52" spans="1:2" ht="12.75">
      <c r="A52" s="72" t="s">
        <v>811</v>
      </c>
      <c r="B52">
        <v>17</v>
      </c>
    </row>
    <row r="53" spans="1:2" ht="12.75">
      <c r="A53" s="72" t="s">
        <v>812</v>
      </c>
      <c r="B53">
        <v>16</v>
      </c>
    </row>
    <row r="55" ht="12.75">
      <c r="A55" s="73" t="s">
        <v>813</v>
      </c>
    </row>
    <row r="56" ht="12.75">
      <c r="A56" s="74" t="s">
        <v>192</v>
      </c>
    </row>
    <row r="57" spans="1:2" ht="12.75">
      <c r="A57" s="72" t="s">
        <v>814</v>
      </c>
      <c r="B57">
        <v>30</v>
      </c>
    </row>
    <row r="58" spans="1:2" ht="12.75">
      <c r="A58" s="72" t="s">
        <v>815</v>
      </c>
      <c r="B58">
        <v>25</v>
      </c>
    </row>
    <row r="59" spans="1:2" ht="12.75">
      <c r="A59" s="72" t="s">
        <v>816</v>
      </c>
      <c r="B59">
        <v>21</v>
      </c>
    </row>
    <row r="60" spans="1:2" ht="14.25" customHeight="1">
      <c r="A60" s="72" t="s">
        <v>817</v>
      </c>
      <c r="B60">
        <v>19</v>
      </c>
    </row>
    <row r="61" spans="1:2" ht="12.75">
      <c r="A61" s="72" t="s">
        <v>818</v>
      </c>
      <c r="B61">
        <v>18</v>
      </c>
    </row>
    <row r="62" spans="1:2" ht="12.75">
      <c r="A62" s="72" t="s">
        <v>819</v>
      </c>
      <c r="B62">
        <v>17</v>
      </c>
    </row>
    <row r="63" spans="1:2" ht="12.75">
      <c r="A63" s="72" t="s">
        <v>820</v>
      </c>
      <c r="B63">
        <v>16</v>
      </c>
    </row>
    <row r="64" spans="1:2" ht="12.75">
      <c r="A64" s="72" t="s">
        <v>821</v>
      </c>
      <c r="B64">
        <v>15</v>
      </c>
    </row>
    <row r="65" spans="1:2" ht="12.75">
      <c r="A65" s="72" t="s">
        <v>822</v>
      </c>
      <c r="B65">
        <v>14</v>
      </c>
    </row>
    <row r="66" spans="1:2" ht="12.75">
      <c r="A66" s="72" t="s">
        <v>823</v>
      </c>
      <c r="B66">
        <v>13</v>
      </c>
    </row>
    <row r="67" spans="1:2" ht="15" customHeight="1">
      <c r="A67" s="72" t="s">
        <v>824</v>
      </c>
      <c r="B67">
        <v>12</v>
      </c>
    </row>
    <row r="68" spans="1:2" ht="12.75">
      <c r="A68" s="72" t="s">
        <v>825</v>
      </c>
      <c r="B68">
        <v>11</v>
      </c>
    </row>
    <row r="69" spans="1:2" ht="15" customHeight="1">
      <c r="A69" s="72" t="s">
        <v>826</v>
      </c>
      <c r="B69">
        <v>10</v>
      </c>
    </row>
    <row r="70" spans="1:2" ht="12.75">
      <c r="A70" s="72" t="s">
        <v>827</v>
      </c>
      <c r="B70">
        <v>9</v>
      </c>
    </row>
    <row r="71" spans="1:2" ht="12.75">
      <c r="A71" s="72" t="s">
        <v>828</v>
      </c>
      <c r="B71">
        <v>8</v>
      </c>
    </row>
    <row r="72" spans="1:2" ht="12.75">
      <c r="A72" s="72" t="s">
        <v>829</v>
      </c>
      <c r="B72">
        <v>7</v>
      </c>
    </row>
    <row r="73" spans="1:2" ht="12.75">
      <c r="A73" s="72" t="s">
        <v>830</v>
      </c>
      <c r="B73">
        <v>6</v>
      </c>
    </row>
    <row r="74" spans="1:2" ht="12.75">
      <c r="A74" s="72" t="s">
        <v>831</v>
      </c>
      <c r="B74">
        <v>5</v>
      </c>
    </row>
    <row r="75" spans="1:2" ht="12.75">
      <c r="A75" s="72" t="s">
        <v>832</v>
      </c>
      <c r="B75">
        <v>4</v>
      </c>
    </row>
    <row r="77" ht="12.75">
      <c r="A77" s="73" t="s">
        <v>833</v>
      </c>
    </row>
    <row r="79" spans="1:2" ht="12.75">
      <c r="A79" s="72" t="s">
        <v>834</v>
      </c>
      <c r="B79">
        <v>30</v>
      </c>
    </row>
    <row r="80" spans="1:2" ht="12.75">
      <c r="A80" s="72" t="s">
        <v>835</v>
      </c>
      <c r="B80">
        <v>25</v>
      </c>
    </row>
    <row r="81" spans="1:2" ht="12.75">
      <c r="A81" s="72" t="s">
        <v>836</v>
      </c>
      <c r="B81">
        <v>21</v>
      </c>
    </row>
    <row r="82" spans="1:2" ht="12.75">
      <c r="A82" s="72" t="s">
        <v>837</v>
      </c>
      <c r="B82">
        <v>19</v>
      </c>
    </row>
    <row r="83" spans="1:2" ht="12.75">
      <c r="A83" s="72" t="s">
        <v>838</v>
      </c>
      <c r="B83">
        <v>18</v>
      </c>
    </row>
    <row r="84" spans="1:2" ht="12.75">
      <c r="A84" s="72" t="s">
        <v>839</v>
      </c>
      <c r="B84">
        <v>0</v>
      </c>
    </row>
    <row r="86" ht="12.75">
      <c r="A86" s="73" t="s">
        <v>840</v>
      </c>
    </row>
    <row r="88" spans="1:2" ht="15" customHeight="1">
      <c r="A88" s="72" t="s">
        <v>841</v>
      </c>
      <c r="B88">
        <v>30</v>
      </c>
    </row>
    <row r="89" spans="1:2" ht="12.75">
      <c r="A89" s="72" t="s">
        <v>842</v>
      </c>
      <c r="B89">
        <v>25</v>
      </c>
    </row>
    <row r="90" spans="1:2" ht="12.75">
      <c r="A90" s="72" t="s">
        <v>843</v>
      </c>
      <c r="B90">
        <v>21</v>
      </c>
    </row>
    <row r="91" spans="1:2" ht="12.75">
      <c r="A91" s="72" t="s">
        <v>844</v>
      </c>
      <c r="B91">
        <v>19</v>
      </c>
    </row>
    <row r="92" spans="1:2" ht="12.75">
      <c r="A92" s="72" t="s">
        <v>845</v>
      </c>
      <c r="B92">
        <v>18</v>
      </c>
    </row>
    <row r="93" spans="1:2" ht="12.75">
      <c r="A93" s="72" t="s">
        <v>846</v>
      </c>
      <c r="B93">
        <v>17</v>
      </c>
    </row>
    <row r="94" spans="1:2" ht="12.75">
      <c r="A94" s="72" t="s">
        <v>847</v>
      </c>
      <c r="B94">
        <v>16</v>
      </c>
    </row>
    <row r="95" spans="1:2" ht="15" customHeight="1">
      <c r="A95" s="72" t="s">
        <v>848</v>
      </c>
      <c r="B95">
        <v>15</v>
      </c>
    </row>
    <row r="96" spans="1:2" ht="12.75">
      <c r="A96" s="72" t="s">
        <v>849</v>
      </c>
      <c r="B96">
        <v>14</v>
      </c>
    </row>
    <row r="98" ht="12.75">
      <c r="A98" s="73" t="s">
        <v>850</v>
      </c>
    </row>
    <row r="100" spans="1:2" ht="15" customHeight="1">
      <c r="A100" s="72" t="s">
        <v>851</v>
      </c>
      <c r="B100">
        <v>30</v>
      </c>
    </row>
    <row r="101" spans="1:2" ht="12.75">
      <c r="A101" s="72" t="s">
        <v>852</v>
      </c>
      <c r="B101">
        <v>25</v>
      </c>
    </row>
    <row r="103" ht="12.75">
      <c r="A103" s="73" t="s">
        <v>853</v>
      </c>
    </row>
    <row r="105" spans="1:2" ht="12.75">
      <c r="A105" s="72" t="s">
        <v>854</v>
      </c>
      <c r="B105">
        <v>30</v>
      </c>
    </row>
    <row r="107" ht="12.75">
      <c r="A107" s="73" t="s">
        <v>855</v>
      </c>
    </row>
    <row r="108" ht="12.75">
      <c r="A108" s="74" t="s">
        <v>192</v>
      </c>
    </row>
    <row r="109" ht="12.75">
      <c r="A109" s="72" t="s">
        <v>856</v>
      </c>
    </row>
    <row r="110" ht="12.75">
      <c r="A110" s="72" t="s">
        <v>857</v>
      </c>
    </row>
    <row r="111" ht="12.75">
      <c r="A111" s="72" t="s">
        <v>858</v>
      </c>
    </row>
    <row r="112" ht="12.75">
      <c r="A112" s="72" t="s">
        <v>859</v>
      </c>
    </row>
    <row r="113" ht="12.75">
      <c r="A113" s="72" t="s">
        <v>860</v>
      </c>
    </row>
    <row r="116" ht="12.75">
      <c r="A116" s="73" t="s">
        <v>861</v>
      </c>
    </row>
    <row r="118" ht="12.75">
      <c r="A118" s="72" t="s">
        <v>793</v>
      </c>
    </row>
    <row r="119" ht="12.75">
      <c r="A119" s="72" t="s">
        <v>794</v>
      </c>
    </row>
    <row r="120" ht="12.75">
      <c r="A120" s="72" t="s">
        <v>795</v>
      </c>
    </row>
    <row r="121" ht="12.75">
      <c r="A121" s="72" t="s">
        <v>796</v>
      </c>
    </row>
    <row r="122" ht="12.75">
      <c r="A122" s="72" t="s">
        <v>797</v>
      </c>
    </row>
    <row r="123" ht="12.75">
      <c r="A123" s="72" t="s">
        <v>798</v>
      </c>
    </row>
    <row r="124" ht="12.75">
      <c r="A124" s="72" t="s">
        <v>799</v>
      </c>
    </row>
    <row r="125" ht="12.75">
      <c r="A125" s="72" t="s">
        <v>862</v>
      </c>
    </row>
    <row r="126" ht="12.75">
      <c r="A126" s="72" t="s">
        <v>863</v>
      </c>
    </row>
    <row r="127" ht="12.75">
      <c r="A127" s="72" t="s">
        <v>864</v>
      </c>
    </row>
    <row r="128" ht="12.75">
      <c r="A128" s="72" t="s">
        <v>865</v>
      </c>
    </row>
    <row r="129" ht="12.75">
      <c r="A129" s="72" t="s">
        <v>866</v>
      </c>
    </row>
    <row r="130" ht="12.75">
      <c r="A130" s="72" t="s">
        <v>867</v>
      </c>
    </row>
    <row r="131" ht="12.75">
      <c r="A131" s="72" t="s">
        <v>868</v>
      </c>
    </row>
    <row r="132" ht="12.75">
      <c r="A132" s="72" t="s">
        <v>869</v>
      </c>
    </row>
    <row r="133" ht="12.75">
      <c r="A133" s="72" t="s">
        <v>870</v>
      </c>
    </row>
    <row r="134" ht="12.75">
      <c r="A134" s="72" t="s">
        <v>871</v>
      </c>
    </row>
    <row r="135" ht="12.75">
      <c r="A135" s="72" t="s">
        <v>872</v>
      </c>
    </row>
    <row r="136" ht="12.75">
      <c r="A136" s="72" t="s">
        <v>873</v>
      </c>
    </row>
    <row r="138" ht="12.75">
      <c r="A138" s="73" t="s">
        <v>874</v>
      </c>
    </row>
    <row r="140" ht="12.75">
      <c r="A140" s="72" t="s">
        <v>834</v>
      </c>
    </row>
    <row r="141" ht="12.75">
      <c r="A141" s="72" t="s">
        <v>875</v>
      </c>
    </row>
    <row r="142" ht="12.75">
      <c r="A142" s="72" t="s">
        <v>876</v>
      </c>
    </row>
    <row r="143" ht="12.75">
      <c r="A143" s="72" t="s">
        <v>877</v>
      </c>
    </row>
    <row r="144" ht="12.75">
      <c r="A144" s="72" t="s">
        <v>878</v>
      </c>
    </row>
    <row r="145" ht="12.75">
      <c r="A145" s="72" t="s">
        <v>879</v>
      </c>
    </row>
    <row r="146" ht="12.75">
      <c r="A146" s="72" t="s">
        <v>880</v>
      </c>
    </row>
    <row r="147" ht="12.75">
      <c r="A147" s="72" t="s">
        <v>881</v>
      </c>
    </row>
    <row r="148" ht="12.75">
      <c r="A148" s="72" t="s">
        <v>882</v>
      </c>
    </row>
    <row r="149" ht="12.75">
      <c r="A149" s="72" t="s">
        <v>883</v>
      </c>
    </row>
    <row r="150" ht="12.75">
      <c r="A150" s="72" t="s">
        <v>884</v>
      </c>
    </row>
    <row r="151" ht="12.75">
      <c r="A151" s="72" t="s">
        <v>885</v>
      </c>
    </row>
    <row r="152" ht="12.75">
      <c r="A152" s="72" t="s">
        <v>886</v>
      </c>
    </row>
    <row r="153" ht="12.75">
      <c r="A153" s="72" t="s">
        <v>887</v>
      </c>
    </row>
    <row r="154" ht="12.75">
      <c r="A154" s="72" t="s">
        <v>888</v>
      </c>
    </row>
    <row r="155" ht="12.75">
      <c r="A155" s="72" t="s">
        <v>889</v>
      </c>
    </row>
    <row r="156" ht="12.75">
      <c r="A156" s="72" t="s">
        <v>890</v>
      </c>
    </row>
    <row r="157" ht="12.75">
      <c r="A157" s="72" t="s">
        <v>891</v>
      </c>
    </row>
    <row r="158" ht="12.75">
      <c r="A158" s="72" t="s">
        <v>892</v>
      </c>
    </row>
    <row r="159" ht="12.75">
      <c r="A159" s="72" t="s">
        <v>893</v>
      </c>
    </row>
    <row r="160" ht="12.75">
      <c r="A160" s="72" t="s">
        <v>894</v>
      </c>
    </row>
    <row r="161" ht="12.75">
      <c r="A161" s="72" t="s">
        <v>895</v>
      </c>
    </row>
    <row r="162" ht="12.75">
      <c r="A162" s="72" t="s">
        <v>896</v>
      </c>
    </row>
    <row r="163" ht="12.75">
      <c r="A163" s="72" t="s">
        <v>897</v>
      </c>
    </row>
    <row r="164" ht="12.75">
      <c r="A164" s="72" t="s">
        <v>898</v>
      </c>
    </row>
    <row r="165" ht="12.75">
      <c r="A165" s="72" t="s">
        <v>899</v>
      </c>
    </row>
    <row r="166" ht="12.75">
      <c r="A166" s="72" t="s">
        <v>900</v>
      </c>
    </row>
    <row r="167" ht="12.75">
      <c r="A167" s="72" t="s">
        <v>901</v>
      </c>
    </row>
    <row r="168" ht="12.75">
      <c r="A168" s="72" t="s">
        <v>902</v>
      </c>
    </row>
    <row r="169" ht="12.75">
      <c r="A169" s="72" t="s">
        <v>903</v>
      </c>
    </row>
    <row r="170" ht="12.75">
      <c r="A170" s="72" t="s">
        <v>904</v>
      </c>
    </row>
    <row r="171" ht="12.75">
      <c r="A171" s="72" t="s">
        <v>905</v>
      </c>
    </row>
    <row r="172" ht="12.75">
      <c r="A172" s="72" t="s">
        <v>906</v>
      </c>
    </row>
    <row r="173" ht="12.75">
      <c r="A173" s="72" t="s">
        <v>839</v>
      </c>
    </row>
    <row r="175" ht="12.75">
      <c r="A175" s="73" t="s">
        <v>907</v>
      </c>
    </row>
    <row r="177" ht="12.75">
      <c r="A177" s="72" t="s">
        <v>854</v>
      </c>
    </row>
    <row r="178" ht="12.75">
      <c r="A178" s="72" t="s">
        <v>908</v>
      </c>
    </row>
    <row r="179" ht="12.75">
      <c r="A179" s="72" t="s">
        <v>0</v>
      </c>
    </row>
    <row r="182" ht="12.75">
      <c r="A182" s="72" t="s">
        <v>1</v>
      </c>
    </row>
  </sheetData>
  <sheetProtection/>
  <hyperlinks>
    <hyperlink ref="A30" r:id="rId1" display="..\..\..\..\Program Files\Tak-Soft\Paevak24082010\results.htm#top"/>
    <hyperlink ref="A45" r:id="rId2" display="..\..\..\..\Program Files\Tak-Soft\Paevak24082010\results.htm#top"/>
    <hyperlink ref="A55" r:id="rId3" display="..\..\..\..\Program Files\Tak-Soft\Paevak24082010\results.htm#top"/>
    <hyperlink ref="A77" r:id="rId4" display="..\..\..\..\Program Files\Tak-Soft\Paevak24082010\results.htm#top"/>
    <hyperlink ref="A86" r:id="rId5" display="..\..\..\..\Program Files\Tak-Soft\Paevak24082010\results.htm#top"/>
    <hyperlink ref="A98" r:id="rId6" display="..\..\..\..\Program Files\Tak-Soft\Paevak24082010\results.htm#top"/>
    <hyperlink ref="A103" r:id="rId7" display="..\..\..\..\Program Files\Tak-Soft\Paevak24082010\results.htm#top"/>
    <hyperlink ref="A107" r:id="rId8" display="..\..\..\..\Program Files\Tak-Soft\Paevak24082010\results.htm#top"/>
    <hyperlink ref="A116" r:id="rId9" display="..\..\..\..\Program Files\Tak-Soft\Paevak24082010\results.htm#top"/>
    <hyperlink ref="A138" r:id="rId10" display="..\..\..\..\Program Files\Tak-Soft\Paevak24082010\results.htm#top"/>
    <hyperlink ref="A175" r:id="rId11" display="..\..\..\..\Program Files\Tak-Soft\Paevak24082010\results.htm#top"/>
  </hyperlinks>
  <printOptions/>
  <pageMargins left="0.75" right="0.75" top="1" bottom="1" header="0.5" footer="0.5"/>
  <pageSetup horizontalDpi="600" verticalDpi="600" orientation="portrait" paperSize="9" r:id="rId1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0.7109375" style="0" customWidth="1"/>
    <col min="3" max="3" width="16.7109375" style="0" customWidth="1"/>
    <col min="4" max="4" width="11.00390625" style="0" customWidth="1"/>
    <col min="6" max="6" width="10.140625" style="0" bestFit="1" customWidth="1"/>
  </cols>
  <sheetData>
    <row r="1" ht="18">
      <c r="A1" s="1" t="s">
        <v>111</v>
      </c>
    </row>
    <row r="3" ht="12.75">
      <c r="A3" s="82" t="s">
        <v>68</v>
      </c>
    </row>
    <row r="4" ht="12.75">
      <c r="A4" s="32" t="s">
        <v>17</v>
      </c>
    </row>
    <row r="5" ht="12.75">
      <c r="A5" s="32" t="s">
        <v>18</v>
      </c>
    </row>
    <row r="6" spans="1:3" ht="12.75">
      <c r="A6" s="32"/>
      <c r="C6" s="32" t="s">
        <v>173</v>
      </c>
    </row>
    <row r="8" ht="12.75">
      <c r="A8" s="73" t="s">
        <v>19</v>
      </c>
    </row>
    <row r="10" spans="1:2" ht="12.75">
      <c r="A10" s="72" t="s">
        <v>20</v>
      </c>
      <c r="B10">
        <v>30</v>
      </c>
    </row>
    <row r="11" spans="1:2" ht="12.75">
      <c r="A11" s="72" t="s">
        <v>21</v>
      </c>
      <c r="B11">
        <v>25</v>
      </c>
    </row>
    <row r="12" spans="1:2" ht="12.75">
      <c r="A12" s="72" t="s">
        <v>22</v>
      </c>
      <c r="B12">
        <v>21</v>
      </c>
    </row>
    <row r="13" spans="1:2" ht="12.75">
      <c r="A13" s="72" t="s">
        <v>23</v>
      </c>
      <c r="B13">
        <v>19</v>
      </c>
    </row>
    <row r="14" spans="1:2" ht="12.75">
      <c r="A14" s="72" t="s">
        <v>69</v>
      </c>
      <c r="B14">
        <v>18</v>
      </c>
    </row>
    <row r="15" spans="1:2" ht="12.75">
      <c r="A15" s="72" t="s">
        <v>24</v>
      </c>
      <c r="B15">
        <v>17</v>
      </c>
    </row>
    <row r="16" spans="1:2" ht="12.75">
      <c r="A16" s="72" t="s">
        <v>25</v>
      </c>
      <c r="B16">
        <v>16</v>
      </c>
    </row>
    <row r="17" spans="1:2" ht="12.75">
      <c r="A17" s="72" t="s">
        <v>26</v>
      </c>
      <c r="B17">
        <v>0</v>
      </c>
    </row>
    <row r="19" ht="12.75">
      <c r="A19" s="73" t="s">
        <v>27</v>
      </c>
    </row>
    <row r="21" spans="1:2" ht="12.75">
      <c r="A21" s="72" t="s">
        <v>28</v>
      </c>
      <c r="B21">
        <v>30</v>
      </c>
    </row>
    <row r="22" spans="1:2" ht="12.75">
      <c r="A22" s="72" t="s">
        <v>29</v>
      </c>
      <c r="B22">
        <v>25</v>
      </c>
    </row>
    <row r="23" spans="1:2" ht="12.75">
      <c r="A23" s="72" t="s">
        <v>30</v>
      </c>
      <c r="B23">
        <v>21</v>
      </c>
    </row>
    <row r="24" spans="1:2" ht="12.75">
      <c r="A24" s="72" t="s">
        <v>31</v>
      </c>
      <c r="B24">
        <v>19</v>
      </c>
    </row>
    <row r="25" spans="1:2" ht="12.75">
      <c r="A25" s="72" t="s">
        <v>32</v>
      </c>
      <c r="B25">
        <v>18</v>
      </c>
    </row>
    <row r="26" spans="1:2" ht="12.75">
      <c r="A26" s="72" t="s">
        <v>33</v>
      </c>
      <c r="B26">
        <v>17</v>
      </c>
    </row>
    <row r="27" spans="1:2" ht="12.75">
      <c r="A27" s="72" t="s">
        <v>34</v>
      </c>
      <c r="B27">
        <v>16</v>
      </c>
    </row>
    <row r="28" spans="1:2" ht="12.75">
      <c r="A28" s="72" t="s">
        <v>35</v>
      </c>
      <c r="B28">
        <v>15</v>
      </c>
    </row>
    <row r="29" spans="1:2" ht="12.75">
      <c r="A29" s="72" t="s">
        <v>36</v>
      </c>
      <c r="B29">
        <v>14</v>
      </c>
    </row>
    <row r="31" ht="12.75">
      <c r="A31" s="73" t="s">
        <v>37</v>
      </c>
    </row>
    <row r="33" spans="1:2" ht="12.75">
      <c r="A33" s="72" t="s">
        <v>38</v>
      </c>
      <c r="B33">
        <v>30</v>
      </c>
    </row>
    <row r="34" spans="1:2" ht="12.75">
      <c r="A34" s="72" t="s">
        <v>39</v>
      </c>
      <c r="B34">
        <v>25</v>
      </c>
    </row>
    <row r="35" spans="1:2" ht="12.75">
      <c r="A35" s="72" t="s">
        <v>40</v>
      </c>
      <c r="B35">
        <v>21</v>
      </c>
    </row>
    <row r="36" spans="1:2" ht="12.75">
      <c r="A36" s="72" t="s">
        <v>41</v>
      </c>
      <c r="B36">
        <v>19</v>
      </c>
    </row>
    <row r="37" spans="1:2" ht="12.75">
      <c r="A37" s="72" t="s">
        <v>42</v>
      </c>
      <c r="B37">
        <v>18</v>
      </c>
    </row>
    <row r="38" spans="1:2" ht="12.75">
      <c r="A38" s="72" t="s">
        <v>43</v>
      </c>
      <c r="B38">
        <v>17</v>
      </c>
    </row>
    <row r="39" spans="1:2" ht="12.75">
      <c r="A39" s="72" t="s">
        <v>44</v>
      </c>
      <c r="B39">
        <v>16</v>
      </c>
    </row>
    <row r="40" spans="1:2" ht="12.75">
      <c r="A40" s="72" t="s">
        <v>45</v>
      </c>
      <c r="B40">
        <v>15</v>
      </c>
    </row>
    <row r="41" spans="1:2" ht="12.75">
      <c r="A41" s="72" t="s">
        <v>46</v>
      </c>
      <c r="B41">
        <v>14</v>
      </c>
    </row>
    <row r="42" spans="1:2" ht="12.75">
      <c r="A42" s="72" t="s">
        <v>47</v>
      </c>
      <c r="B42">
        <v>13</v>
      </c>
    </row>
    <row r="43" spans="1:2" ht="12.75">
      <c r="A43" s="72" t="s">
        <v>48</v>
      </c>
      <c r="B43">
        <v>0</v>
      </c>
    </row>
    <row r="45" ht="12.75">
      <c r="A45" s="73" t="s">
        <v>49</v>
      </c>
    </row>
    <row r="47" spans="1:2" ht="12.75">
      <c r="A47" s="72" t="s">
        <v>50</v>
      </c>
      <c r="B47">
        <v>30</v>
      </c>
    </row>
    <row r="48" spans="1:2" ht="12.75">
      <c r="A48" s="72" t="s">
        <v>51</v>
      </c>
      <c r="B48">
        <v>25</v>
      </c>
    </row>
    <row r="49" spans="1:2" ht="12.75">
      <c r="A49" s="72" t="s">
        <v>52</v>
      </c>
      <c r="B49">
        <v>21</v>
      </c>
    </row>
    <row r="50" spans="1:2" ht="12.75">
      <c r="A50" s="72" t="s">
        <v>53</v>
      </c>
      <c r="B50">
        <v>19</v>
      </c>
    </row>
    <row r="52" ht="12.75">
      <c r="A52" s="73" t="s">
        <v>54</v>
      </c>
    </row>
    <row r="54" spans="1:2" ht="12.75">
      <c r="A54" s="72" t="s">
        <v>55</v>
      </c>
      <c r="B54">
        <v>30</v>
      </c>
    </row>
    <row r="55" spans="1:2" ht="12.75">
      <c r="A55" s="72" t="s">
        <v>56</v>
      </c>
      <c r="B55">
        <v>25</v>
      </c>
    </row>
    <row r="56" spans="1:2" ht="12.75">
      <c r="A56" s="72" t="s">
        <v>57</v>
      </c>
      <c r="B56">
        <v>21</v>
      </c>
    </row>
    <row r="57" spans="1:2" ht="12.75">
      <c r="A57" s="72" t="s">
        <v>58</v>
      </c>
      <c r="B57">
        <v>19</v>
      </c>
    </row>
    <row r="58" spans="1:2" ht="12.75">
      <c r="A58" s="72" t="s">
        <v>59</v>
      </c>
      <c r="B58">
        <v>0</v>
      </c>
    </row>
    <row r="60" ht="12.75">
      <c r="A60" s="73" t="s">
        <v>60</v>
      </c>
    </row>
    <row r="62" spans="1:2" ht="12.75">
      <c r="A62" s="72" t="s">
        <v>61</v>
      </c>
      <c r="B62">
        <v>30</v>
      </c>
    </row>
    <row r="63" spans="1:2" ht="12.75">
      <c r="A63" s="72" t="s">
        <v>62</v>
      </c>
      <c r="B63">
        <v>25</v>
      </c>
    </row>
    <row r="64" spans="1:2" ht="12.75">
      <c r="A64" s="72" t="s">
        <v>63</v>
      </c>
      <c r="B64">
        <v>21</v>
      </c>
    </row>
    <row r="66" ht="12.75">
      <c r="A66" s="73" t="s">
        <v>64</v>
      </c>
    </row>
    <row r="68" spans="1:2" ht="12.75">
      <c r="A68" s="72" t="s">
        <v>65</v>
      </c>
      <c r="B68">
        <v>30</v>
      </c>
    </row>
    <row r="69" spans="1:2" ht="12.75">
      <c r="A69" s="72" t="s">
        <v>66</v>
      </c>
      <c r="B69">
        <v>25</v>
      </c>
    </row>
    <row r="71" ht="12.75">
      <c r="A71" s="73" t="s">
        <v>67</v>
      </c>
    </row>
    <row r="72" ht="12.75">
      <c r="A72" s="74" t="s">
        <v>192</v>
      </c>
    </row>
    <row r="73" ht="12.75">
      <c r="A73" s="72" t="s">
        <v>70</v>
      </c>
    </row>
    <row r="74" ht="12.75">
      <c r="A74" s="72" t="s">
        <v>71</v>
      </c>
    </row>
    <row r="75" ht="12.75">
      <c r="A75" s="72" t="s">
        <v>72</v>
      </c>
    </row>
    <row r="76" ht="12.75">
      <c r="A76" s="72" t="s">
        <v>73</v>
      </c>
    </row>
    <row r="77" ht="12.75">
      <c r="A77" s="72" t="s">
        <v>74</v>
      </c>
    </row>
    <row r="78" ht="12.75">
      <c r="A78" s="72" t="s">
        <v>75</v>
      </c>
    </row>
    <row r="79" ht="12.75">
      <c r="A79" s="72" t="s">
        <v>76</v>
      </c>
    </row>
    <row r="80" ht="12.75">
      <c r="A80" s="72" t="s">
        <v>77</v>
      </c>
    </row>
    <row r="81" ht="12.75">
      <c r="A81" s="72" t="s">
        <v>78</v>
      </c>
    </row>
    <row r="82" ht="12.75">
      <c r="A82" s="72" t="s">
        <v>79</v>
      </c>
    </row>
    <row r="83" ht="12.75">
      <c r="A83" s="72" t="s">
        <v>80</v>
      </c>
    </row>
    <row r="86" ht="12.75">
      <c r="A86" s="72" t="s">
        <v>81</v>
      </c>
    </row>
  </sheetData>
  <sheetProtection/>
  <hyperlinks>
    <hyperlink ref="A8" r:id="rId1" display="..\..\..\..\Program Files\Tak-Soft\p�evak20100907\results.htm#top"/>
    <hyperlink ref="A19" r:id="rId2" display="..\..\..\..\Program Files\Tak-Soft\p�evak20100907\results.htm#top"/>
    <hyperlink ref="A31" r:id="rId3" display="..\..\..\..\Program Files\Tak-Soft\p�evak20100907\results.htm#top"/>
    <hyperlink ref="A45" r:id="rId4" display="..\..\..\..\Program Files\Tak-Soft\p�evak20100907\results.htm#top"/>
    <hyperlink ref="A52" r:id="rId5" display="..\..\..\..\Program Files\Tak-Soft\p�evak20100907\results.htm#top"/>
    <hyperlink ref="A60" r:id="rId6" display="..\..\..\..\Program Files\Tak-Soft\p�evak20100907\results.htm#top"/>
    <hyperlink ref="A66" r:id="rId7" display="..\..\..\..\Program Files\Tak-Soft\p�evak20100907\results.htm#top"/>
    <hyperlink ref="A71" r:id="rId8" display="..\..\..\..\Program Files\Tak-Soft\p�evak20100907\results.htm#top"/>
  </hyperlinks>
  <printOptions/>
  <pageMargins left="0.75" right="0.75" top="1" bottom="1" header="0.5" footer="0.5"/>
  <pageSetup horizontalDpi="600" verticalDpi="600" orientation="portrait" paperSize="9" r:id="rId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8.00390625" style="0" customWidth="1"/>
    <col min="2" max="2" width="14.8515625" style="0" customWidth="1"/>
    <col min="3" max="3" width="15.57421875" style="0" customWidth="1"/>
    <col min="4" max="4" width="10.8515625" style="0" customWidth="1"/>
    <col min="5" max="6" width="11.28125" style="0" customWidth="1"/>
    <col min="7" max="7" width="17.140625" style="0" customWidth="1"/>
    <col min="8" max="8" width="14.57421875" style="0" customWidth="1"/>
  </cols>
  <sheetData>
    <row r="1" spans="1:11" ht="12.75">
      <c r="A1" s="6"/>
      <c r="B1" s="6"/>
      <c r="C1" s="6"/>
      <c r="D1" s="6"/>
      <c r="E1" s="6"/>
      <c r="F1" s="6"/>
      <c r="I1" s="7"/>
      <c r="J1" s="7"/>
      <c r="K1" s="7"/>
    </row>
    <row r="2" spans="1:11" ht="18">
      <c r="A2" s="8"/>
      <c r="B2" s="9" t="s">
        <v>161</v>
      </c>
      <c r="C2" s="8"/>
      <c r="D2" s="8"/>
      <c r="E2" s="8"/>
      <c r="F2" s="8"/>
      <c r="G2" s="10"/>
      <c r="H2" s="10"/>
      <c r="I2" s="11"/>
      <c r="J2" s="11"/>
      <c r="K2" s="11"/>
    </row>
    <row r="3" spans="1:11" ht="18">
      <c r="A3" s="8"/>
      <c r="B3" s="9"/>
      <c r="C3" s="8"/>
      <c r="D3" s="8"/>
      <c r="E3" s="8"/>
      <c r="F3" s="8"/>
      <c r="G3" s="10"/>
      <c r="H3" s="10"/>
      <c r="I3" s="11"/>
      <c r="J3" s="11"/>
      <c r="K3" s="11"/>
    </row>
    <row r="4" ht="12.75">
      <c r="A4" s="156" t="s">
        <v>108</v>
      </c>
    </row>
    <row r="5" ht="12.75">
      <c r="A5" t="s">
        <v>92</v>
      </c>
    </row>
    <row r="7" spans="1:3" ht="12.75">
      <c r="A7" s="70" t="s">
        <v>93</v>
      </c>
      <c r="B7" s="70" t="s">
        <v>109</v>
      </c>
      <c r="C7" s="70" t="s">
        <v>110</v>
      </c>
    </row>
    <row r="8" spans="1:6" ht="26.25">
      <c r="A8" s="149">
        <v>20</v>
      </c>
      <c r="B8" t="s">
        <v>94</v>
      </c>
      <c r="C8" t="s">
        <v>95</v>
      </c>
      <c r="D8" t="s">
        <v>171</v>
      </c>
      <c r="E8" s="150" t="s">
        <v>96</v>
      </c>
      <c r="F8" s="151" t="s">
        <v>97</v>
      </c>
    </row>
    <row r="9" spans="1:5" ht="12.75">
      <c r="A9" t="s">
        <v>148</v>
      </c>
      <c r="B9" s="152">
        <v>0.006990740740740741</v>
      </c>
      <c r="C9" s="152">
        <v>0.0015625</v>
      </c>
      <c r="D9" s="152">
        <f>+B9+C9</f>
        <v>0.008553240740740741</v>
      </c>
      <c r="E9" s="152">
        <f>D9</f>
        <v>0.008553240740740741</v>
      </c>
    </row>
    <row r="10" spans="1:5" ht="12.75">
      <c r="A10" t="s">
        <v>117</v>
      </c>
      <c r="B10" s="152">
        <v>0.0078125</v>
      </c>
      <c r="C10" s="152">
        <v>0.0024768518518518516</v>
      </c>
      <c r="D10" s="152">
        <f>+B10+C10</f>
        <v>0.010289351851851852</v>
      </c>
      <c r="E10" s="152">
        <f>+E9+D10</f>
        <v>0.01884259259259259</v>
      </c>
    </row>
    <row r="11" spans="1:6" ht="15">
      <c r="A11" t="s">
        <v>131</v>
      </c>
      <c r="B11" s="152">
        <v>0.008854166666666666</v>
      </c>
      <c r="C11" s="152">
        <v>0.0018402777777777777</v>
      </c>
      <c r="D11" s="152">
        <f>+B11+C11</f>
        <v>0.010694444444444444</v>
      </c>
      <c r="E11" s="153">
        <f>+E10+D11</f>
        <v>0.029537037037037035</v>
      </c>
      <c r="F11" s="154" t="s">
        <v>141</v>
      </c>
    </row>
    <row r="12" spans="2:5" ht="12.75">
      <c r="B12" s="152"/>
      <c r="C12" s="152"/>
      <c r="D12" s="152"/>
      <c r="E12" s="152"/>
    </row>
    <row r="13" spans="1:5" ht="15">
      <c r="A13" s="149">
        <v>49</v>
      </c>
      <c r="B13" s="152"/>
      <c r="C13" s="152"/>
      <c r="D13" s="152"/>
      <c r="E13" s="152"/>
    </row>
    <row r="14" spans="1:5" ht="12.75">
      <c r="A14" t="s">
        <v>132</v>
      </c>
      <c r="B14" s="152">
        <v>0.007013888888888889</v>
      </c>
      <c r="C14" s="152">
        <v>0.0014814814814814814</v>
      </c>
      <c r="D14" s="152">
        <f>+B14+C14</f>
        <v>0.00849537037037037</v>
      </c>
      <c r="E14" s="152">
        <f>D14</f>
        <v>0.00849537037037037</v>
      </c>
    </row>
    <row r="15" spans="1:5" ht="12.75">
      <c r="A15" t="s">
        <v>121</v>
      </c>
      <c r="B15" s="152">
        <v>0.00951388888888889</v>
      </c>
      <c r="C15" s="152">
        <v>0.0019212962962962962</v>
      </c>
      <c r="D15" s="152">
        <f>+B15+C15</f>
        <v>0.011435185185185185</v>
      </c>
      <c r="E15" s="152">
        <f>+E14+D15</f>
        <v>0.019930555555555556</v>
      </c>
    </row>
    <row r="16" spans="1:6" ht="15">
      <c r="A16" t="s">
        <v>119</v>
      </c>
      <c r="B16" s="152">
        <v>0.009409722222222224</v>
      </c>
      <c r="C16" s="152">
        <v>0.0017592592592592592</v>
      </c>
      <c r="D16" s="152">
        <f>+B16+C16</f>
        <v>0.011168981481481483</v>
      </c>
      <c r="E16" s="153">
        <f>+E15+D16</f>
        <v>0.031099537037037037</v>
      </c>
      <c r="F16" s="154" t="s">
        <v>142</v>
      </c>
    </row>
    <row r="17" spans="2:5" ht="12.75">
      <c r="B17" s="152"/>
      <c r="C17" s="152"/>
      <c r="D17" s="152"/>
      <c r="E17" s="152"/>
    </row>
    <row r="18" spans="1:5" ht="15">
      <c r="A18" s="149">
        <v>57</v>
      </c>
      <c r="B18" s="152"/>
      <c r="C18" s="152"/>
      <c r="D18" s="152"/>
      <c r="E18" s="152"/>
    </row>
    <row r="19" spans="1:5" ht="12.75">
      <c r="A19" t="s">
        <v>98</v>
      </c>
      <c r="B19" s="152">
        <v>0.007291666666666666</v>
      </c>
      <c r="C19" s="152">
        <v>0.002013888888888889</v>
      </c>
      <c r="D19" s="152">
        <f>+B19+C19</f>
        <v>0.009305555555555555</v>
      </c>
      <c r="E19" s="152">
        <f>D19</f>
        <v>0.009305555555555555</v>
      </c>
    </row>
    <row r="20" spans="1:5" ht="12.75">
      <c r="A20" t="s">
        <v>146</v>
      </c>
      <c r="B20" s="152">
        <v>0.011701388888888891</v>
      </c>
      <c r="C20" s="152">
        <v>0.002002314814814815</v>
      </c>
      <c r="D20" s="152">
        <f>+B20+C20</f>
        <v>0.013703703703703706</v>
      </c>
      <c r="E20" s="152">
        <f>+E19+D20</f>
        <v>0.02300925925925926</v>
      </c>
    </row>
    <row r="21" spans="1:6" ht="15">
      <c r="A21" t="s">
        <v>99</v>
      </c>
      <c r="B21" s="152">
        <v>0.006527777777777778</v>
      </c>
      <c r="C21" s="152">
        <v>0.001574074074074074</v>
      </c>
      <c r="D21" s="152">
        <f>+B21+C21</f>
        <v>0.008101851851851853</v>
      </c>
      <c r="E21" s="153">
        <f>+E20+D21</f>
        <v>0.031111111111111114</v>
      </c>
      <c r="F21" s="154" t="s">
        <v>144</v>
      </c>
    </row>
    <row r="22" spans="2:5" ht="12.75">
      <c r="B22" s="152"/>
      <c r="C22" s="152"/>
      <c r="D22" s="152"/>
      <c r="E22" s="152"/>
    </row>
    <row r="23" spans="1:5" ht="15">
      <c r="A23" s="149">
        <v>58</v>
      </c>
      <c r="B23" s="152"/>
      <c r="C23" s="152"/>
      <c r="D23" s="152"/>
      <c r="E23" s="152"/>
    </row>
    <row r="24" spans="1:5" ht="12.75">
      <c r="A24" t="s">
        <v>125</v>
      </c>
      <c r="B24" s="152">
        <v>0.009791666666666666</v>
      </c>
      <c r="C24" s="152">
        <v>0.0020949074074074073</v>
      </c>
      <c r="D24" s="152">
        <f>+B24+C24</f>
        <v>0.011886574074074074</v>
      </c>
      <c r="E24" s="152">
        <f>D24</f>
        <v>0.011886574074074074</v>
      </c>
    </row>
    <row r="25" spans="1:5" ht="12.75">
      <c r="A25" t="s">
        <v>143</v>
      </c>
      <c r="B25" s="152">
        <v>0.008946759259259258</v>
      </c>
      <c r="C25" s="152">
        <v>0.0021643518518518518</v>
      </c>
      <c r="D25" s="152">
        <f>+B25+C25</f>
        <v>0.01111111111111111</v>
      </c>
      <c r="E25" s="152">
        <f>+E24+D25</f>
        <v>0.022997685185185184</v>
      </c>
    </row>
    <row r="26" spans="1:6" ht="15">
      <c r="A26" t="s">
        <v>116</v>
      </c>
      <c r="B26" s="152">
        <v>0.006817129629629629</v>
      </c>
      <c r="C26" s="152">
        <v>0.001400462962962963</v>
      </c>
      <c r="D26" s="152">
        <f>+B26+C26</f>
        <v>0.008217592592592592</v>
      </c>
      <c r="E26" s="153">
        <f>+E25+D26</f>
        <v>0.031215277777777776</v>
      </c>
      <c r="F26" s="154">
        <v>4</v>
      </c>
    </row>
    <row r="27" spans="2:5" ht="12.75">
      <c r="B27" s="152"/>
      <c r="C27" s="152"/>
      <c r="D27" s="152"/>
      <c r="E27" s="152"/>
    </row>
    <row r="28" spans="1:5" ht="15">
      <c r="A28" s="149">
        <v>50</v>
      </c>
      <c r="B28" s="152"/>
      <c r="C28" s="152"/>
      <c r="D28" s="152"/>
      <c r="E28" s="152"/>
    </row>
    <row r="29" spans="1:5" ht="12.75">
      <c r="A29" t="s">
        <v>118</v>
      </c>
      <c r="B29" s="152">
        <v>0.009097222222222222</v>
      </c>
      <c r="C29" s="152">
        <v>0.0021527777777777778</v>
      </c>
      <c r="D29" s="152">
        <f>+B29+C29</f>
        <v>0.01125</v>
      </c>
      <c r="E29" s="152">
        <f>D29</f>
        <v>0.01125</v>
      </c>
    </row>
    <row r="30" spans="1:5" ht="12.75">
      <c r="A30" t="s">
        <v>100</v>
      </c>
      <c r="B30" s="152">
        <v>0.0096875</v>
      </c>
      <c r="C30" s="152">
        <v>0.0020717592592592593</v>
      </c>
      <c r="D30" s="152">
        <f>+B30+C30</f>
        <v>0.01175925925925926</v>
      </c>
      <c r="E30" s="152">
        <f>+E29+D30</f>
        <v>0.023009259259259257</v>
      </c>
    </row>
    <row r="31" spans="1:6" ht="15">
      <c r="A31" t="s">
        <v>101</v>
      </c>
      <c r="B31" s="152">
        <v>0.007094907407407407</v>
      </c>
      <c r="C31" s="152">
        <v>0.0016435185185185183</v>
      </c>
      <c r="D31" s="152">
        <f>+B31+C31</f>
        <v>0.008738425925925926</v>
      </c>
      <c r="E31" s="153">
        <f>+E30+D31</f>
        <v>0.031747685185185184</v>
      </c>
      <c r="F31" s="154">
        <v>5</v>
      </c>
    </row>
    <row r="32" spans="2:5" ht="12.75">
      <c r="B32" s="152"/>
      <c r="C32" s="152"/>
      <c r="D32" s="152"/>
      <c r="E32" s="152"/>
    </row>
    <row r="33" spans="1:5" ht="15">
      <c r="A33" s="149">
        <v>56</v>
      </c>
      <c r="B33" s="152"/>
      <c r="C33" s="152"/>
      <c r="D33" s="152"/>
      <c r="E33" s="152"/>
    </row>
    <row r="34" spans="1:5" ht="12.75">
      <c r="A34" t="s">
        <v>102</v>
      </c>
      <c r="B34" s="152">
        <v>0.00662037037037037</v>
      </c>
      <c r="C34" s="152">
        <v>0.0015277777777777779</v>
      </c>
      <c r="D34" s="152">
        <f>+B34+C34</f>
        <v>0.008148148148148147</v>
      </c>
      <c r="E34" s="152">
        <f>D34</f>
        <v>0.008148148148148147</v>
      </c>
    </row>
    <row r="35" spans="1:5" ht="12.75">
      <c r="A35" t="s">
        <v>103</v>
      </c>
      <c r="B35" s="152">
        <v>0.01136574074074074</v>
      </c>
      <c r="C35" s="152">
        <v>0.0021064814814814813</v>
      </c>
      <c r="D35" s="152">
        <f>+B35+C35</f>
        <v>0.013472222222222222</v>
      </c>
      <c r="E35" s="152">
        <f>+E34+D35</f>
        <v>0.02162037037037037</v>
      </c>
    </row>
    <row r="36" spans="1:6" ht="15">
      <c r="A36" t="s">
        <v>123</v>
      </c>
      <c r="B36" s="152">
        <v>0.012627314814814815</v>
      </c>
      <c r="C36" s="152">
        <v>0.0024537037037037036</v>
      </c>
      <c r="D36" s="152">
        <f>+B36+C36</f>
        <v>0.015081018518518518</v>
      </c>
      <c r="E36" s="153">
        <f>+E35+D36</f>
        <v>0.03670138888888889</v>
      </c>
      <c r="F36" s="154">
        <v>6</v>
      </c>
    </row>
    <row r="37" spans="2:5" ht="12.75">
      <c r="B37" s="152"/>
      <c r="C37" s="152"/>
      <c r="D37" s="152"/>
      <c r="E37" s="152"/>
    </row>
    <row r="38" spans="1:5" ht="12.75">
      <c r="A38" s="70" t="s">
        <v>104</v>
      </c>
      <c r="B38" s="152"/>
      <c r="C38" s="152"/>
      <c r="D38" s="152"/>
      <c r="E38" s="152"/>
    </row>
    <row r="39" spans="1:5" ht="15">
      <c r="A39" t="s">
        <v>129</v>
      </c>
      <c r="B39" s="152">
        <v>0.00917824074074074</v>
      </c>
      <c r="C39" s="152">
        <v>0.0014351851851851854</v>
      </c>
      <c r="D39" s="155">
        <f>+B39+C39</f>
        <v>0.010613425925925925</v>
      </c>
      <c r="E39" s="152"/>
    </row>
    <row r="40" spans="1:5" ht="15">
      <c r="A40" t="s">
        <v>147</v>
      </c>
      <c r="B40" s="152">
        <v>0.009953703703703704</v>
      </c>
      <c r="C40" s="152">
        <v>0.0022337962962962967</v>
      </c>
      <c r="D40" s="155">
        <f>+B40+C40</f>
        <v>0.0121875</v>
      </c>
      <c r="E40" s="152"/>
    </row>
    <row r="41" spans="1:5" ht="15">
      <c r="A41" t="s">
        <v>105</v>
      </c>
      <c r="B41" s="152">
        <v>0.016550925925925924</v>
      </c>
      <c r="C41" s="152">
        <v>0.003090277777777778</v>
      </c>
      <c r="D41" s="155">
        <f>+B41+C41</f>
        <v>0.019641203703703702</v>
      </c>
      <c r="E41" s="152"/>
    </row>
    <row r="42" spans="1:5" ht="15">
      <c r="A42" t="s">
        <v>106</v>
      </c>
      <c r="B42" s="152">
        <v>0.01778935185185185</v>
      </c>
      <c r="C42" s="152">
        <v>0.004166666666666667</v>
      </c>
      <c r="D42" s="155">
        <f>+B42+C42</f>
        <v>0.021956018518518517</v>
      </c>
      <c r="E42" s="152"/>
    </row>
    <row r="43" spans="1:5" ht="15">
      <c r="A43" t="s">
        <v>107</v>
      </c>
      <c r="B43" s="152">
        <v>0.01826388888888889</v>
      </c>
      <c r="C43" s="152">
        <v>0.0038773148148148143</v>
      </c>
      <c r="D43" s="155">
        <f>+B43+C43</f>
        <v>0.022141203703703705</v>
      </c>
      <c r="E43" s="152"/>
    </row>
    <row r="54" ht="12.75">
      <c r="F54" s="85"/>
    </row>
    <row r="56" ht="12.75">
      <c r="D56" s="8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K-Kreedit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Kalmer Keevend</dc:creator>
  <cp:keywords/>
  <dc:description/>
  <cp:lastModifiedBy>JSL</cp:lastModifiedBy>
  <cp:lastPrinted>2010-11-26T07:53:36Z</cp:lastPrinted>
  <dcterms:created xsi:type="dcterms:W3CDTF">2007-05-14T19:08:42Z</dcterms:created>
  <dcterms:modified xsi:type="dcterms:W3CDTF">2010-11-26T08:30:33Z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