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9"/>
  </bookViews>
  <sheets>
    <sheet name="Türi Saunametsa" sheetId="1" r:id="rId1"/>
    <sheet name="Hiie" sheetId="2" r:id="rId2"/>
    <sheet name="Paide ÜG" sheetId="3" r:id="rId3"/>
    <sheet name="Nõmmeküla" sheetId="4" r:id="rId4"/>
    <sheet name="Mägede" sheetId="5" r:id="rId5"/>
    <sheet name="Paluküla" sheetId="6" r:id="rId6"/>
    <sheet name="Jäneda" sheetId="7" r:id="rId7"/>
    <sheet name="Paide" sheetId="8" r:id="rId8"/>
    <sheet name="finaal" sheetId="9" r:id="rId9"/>
    <sheet name="Koond" sheetId="10" r:id="rId10"/>
  </sheets>
  <definedNames>
    <definedName name="A" localSheetId="5">'Paluküla'!$A$74</definedName>
    <definedName name="ALGAJAD" localSheetId="1">'Hiie'!$A$11</definedName>
    <definedName name="DI" localSheetId="5">'Paluküla'!$A$49</definedName>
    <definedName name="DII" localSheetId="5">'Paluküla'!$A$67</definedName>
    <definedName name="HI" localSheetId="3">'Nõmmeküla'!#REF!</definedName>
    <definedName name="HII" localSheetId="3">'Nõmmeküla'!#REF!</definedName>
    <definedName name="HIII" localSheetId="3">'Nõmmeküla'!#REF!</definedName>
    <definedName name="MI" localSheetId="5">'Paluküla'!$A$10</definedName>
    <definedName name="MII" localSheetId="5">'Paluküla'!$A$30</definedName>
    <definedName name="MIII" localSheetId="4">'Mägede'!#REF!</definedName>
    <definedName name="N" localSheetId="2">'Paide ÜG'!#REF!</definedName>
    <definedName name="RADA1" localSheetId="1">'Hiie'!$A$99</definedName>
    <definedName name="RADA2" localSheetId="1">'Hiie'!$A$108</definedName>
    <definedName name="RADA3" localSheetId="1">'Hiie'!$A$130</definedName>
    <definedName name="RADA4" localSheetId="1">'Hiie'!$A$153</definedName>
    <definedName name="VALIK" localSheetId="4">'Mägede'!#REF!</definedName>
  </definedNames>
  <calcPr fullCalcOnLoad="1"/>
</workbook>
</file>

<file path=xl/sharedStrings.xml><?xml version="1.0" encoding="utf-8"?>
<sst xmlns="http://schemas.openxmlformats.org/spreadsheetml/2006/main" count="1325" uniqueCount="951">
  <si>
    <t xml:space="preserve">  5.    0 Marleen Raudsepp                      01:11:10 4p</t>
  </si>
  <si>
    <t xml:space="preserve">  5.    0 Taavi Luik                Rakv        01:11:10 4p</t>
  </si>
  <si>
    <t xml:space="preserve">  2. 7538 Gert Saamann              JOKA        00:52:26</t>
  </si>
  <si>
    <t xml:space="preserve">  3. 6794 Mati Tatrik               Järvamaa K  00:56:49</t>
  </si>
  <si>
    <t xml:space="preserve">  4.  361 Paul Poopuu               JOKA        00:57:41</t>
  </si>
  <si>
    <t xml:space="preserve">  5.  884 Ahto Karu                 JOKA        01:10:33</t>
  </si>
  <si>
    <t xml:space="preserve">  6. 2238 Meelis Shokman                        00:52:54</t>
  </si>
  <si>
    <t xml:space="preserve">  7.    0 Silver Eensaar            Kobras      00:54:32</t>
  </si>
  <si>
    <t xml:space="preserve">  8. 3928 Mattias Rennel            Harju KEK   00:57:49</t>
  </si>
  <si>
    <t xml:space="preserve"> 10.    0 Ilmar Udam                JOKA        00:58:59</t>
  </si>
  <si>
    <t xml:space="preserve">  9.  891 Priit Poopuu              JOKA        00:58:39</t>
  </si>
  <si>
    <t xml:space="preserve"> 12. 1075 Argo Loo                  JOKA        01:03:55</t>
  </si>
  <si>
    <t xml:space="preserve"> 13. 3584 Aare Limberg              Rakv        01:09:25</t>
  </si>
  <si>
    <t xml:space="preserve"> 14. 5325 Signe Raidmets            TON         01:11:50</t>
  </si>
  <si>
    <t xml:space="preserve">  7.    0 Lea Tusis                                  01:02:01</t>
  </si>
  <si>
    <t xml:space="preserve">      3043 Erki Pellja               JOKA        01:15:13 14p</t>
  </si>
  <si>
    <t>Priit Randman</t>
  </si>
  <si>
    <t>Risto Roste</t>
  </si>
  <si>
    <t>Meelis Shokmann</t>
  </si>
  <si>
    <t>Silver Eensaar</t>
  </si>
  <si>
    <t>Mattias Rennel</t>
  </si>
  <si>
    <t>Priit Poopuu</t>
  </si>
  <si>
    <t>Kaur Kirjanen</t>
  </si>
  <si>
    <t>Aare Limberg</t>
  </si>
  <si>
    <t>Signe Raidmets</t>
  </si>
  <si>
    <t>Marek Sikk</t>
  </si>
  <si>
    <t>Maire Limberg</t>
  </si>
  <si>
    <t>Katrin Karp</t>
  </si>
  <si>
    <t>Gea Rennel</t>
  </si>
  <si>
    <t>Anni Vainola</t>
  </si>
  <si>
    <t>Tiina Metsmaa</t>
  </si>
  <si>
    <t>Heidi Sild</t>
  </si>
  <si>
    <t>Indrek Kustavus</t>
  </si>
  <si>
    <t>Elly Pilv</t>
  </si>
  <si>
    <t>Mati Tikerpuu</t>
  </si>
  <si>
    <t>Joosep Saamann</t>
  </si>
  <si>
    <t>Hegle-Maris Veeremaa</t>
  </si>
  <si>
    <t>Marleen Raudsepp</t>
  </si>
  <si>
    <t>Taavi Luik</t>
  </si>
  <si>
    <t>Kristjan Puusepp</t>
  </si>
  <si>
    <t>Karoli Puusepp</t>
  </si>
  <si>
    <t>59 osavõtjat</t>
  </si>
  <si>
    <t>10.       Kaur Kirjanen               TÜ           00:58:59</t>
  </si>
  <si>
    <t>Rajameister : Argo Loo</t>
  </si>
  <si>
    <t>HIRada (1): 19 KP6,7 km</t>
  </si>
  <si>
    <t>H40Rada (1): 19 KP6,7 km</t>
  </si>
  <si>
    <t xml:space="preserve">  1. 7538 Gert Saamann              JOKA        01:05:28</t>
  </si>
  <si>
    <t>HIIRada (2): 13 KP5,5 km</t>
  </si>
  <si>
    <t xml:space="preserve">  1. 7166 Harri Lainemäe            JOKA        00:54:24</t>
  </si>
  <si>
    <t xml:space="preserve">  3. 7167 Lauri Lainemäe            JOKA        00:59:56</t>
  </si>
  <si>
    <t>DIRada (2): 13 KP5,5 km</t>
  </si>
  <si>
    <t>H50Rada (2): 13 KP5,5 km</t>
  </si>
  <si>
    <t xml:space="preserve">  3.   70 Aimur Raudsepp            JOKA        00:57:17</t>
  </si>
  <si>
    <t xml:space="preserve">  6.   73 Kalmer Keevend            JOKA        01:09:16</t>
  </si>
  <si>
    <t>HIIIRada (3): 10 KP3,8 km</t>
  </si>
  <si>
    <t xml:space="preserve">  3. 6558 Rando Marrandi            JOKA        00:52:16</t>
  </si>
  <si>
    <t>DIIRada (3): 10 KP3,8 km</t>
  </si>
  <si>
    <t xml:space="preserve">  2.    0 Jana Olonen               JOKA        01:36:28</t>
  </si>
  <si>
    <t>8.09.2009, PAIDE</t>
  </si>
  <si>
    <t xml:space="preserve">  2. 7364 Jorma Valge                JOKA        00:58:07</t>
  </si>
  <si>
    <t xml:space="preserve">           0 Martin Liidlein              JOKA        DQ</t>
  </si>
  <si>
    <t xml:space="preserve">  2.  361 Paul Poopuu                 JOKA        00:54:33</t>
  </si>
  <si>
    <t xml:space="preserve">  1. 5372 Raul Laas                    JOKA        00:51:52</t>
  </si>
  <si>
    <t xml:space="preserve">  5.  228 Kalju Toomas               JOKA        01:05:56</t>
  </si>
  <si>
    <t xml:space="preserve">  1.  888 Tiit Poopuu                    JOKA        00:52:30</t>
  </si>
  <si>
    <t xml:space="preserve">  2. 3340 Kaarel Kallas                Lehola        00:52:40</t>
  </si>
  <si>
    <t xml:space="preserve">  3. 1243 Margus Marrandi           JOKA         00:57:31</t>
  </si>
  <si>
    <t xml:space="preserve">  4.  891 Priit Poopuu                  JOKA         01:13:23</t>
  </si>
  <si>
    <t xml:space="preserve">  5.  894 Kristo Keevend             JOKA          01:37:29</t>
  </si>
  <si>
    <t xml:space="preserve">  2.  240 Rein Rooni                    Orvand      01:09:41</t>
  </si>
  <si>
    <t xml:space="preserve">  3.  884 Ahto Karu                     JOKA        01:09:42</t>
  </si>
  <si>
    <t xml:space="preserve">  4.    0 Allan Anniste                 JOKA        01:12:46</t>
  </si>
  <si>
    <t xml:space="preserve">  5. 6794 Mati Tatrik                   Koeru        01:13:08</t>
  </si>
  <si>
    <t xml:space="preserve">  2.    0 Marje Viirmann                Harju KEK   01:03:45</t>
  </si>
  <si>
    <t xml:space="preserve">  1. 1250 Siiri Poopuu                  JOKA         01:01:16</t>
  </si>
  <si>
    <t xml:space="preserve">  3. 5484 Sigrid Ruul                   JOKA          01:12:34</t>
  </si>
  <si>
    <t xml:space="preserve">  4.10175 Anne Metssalu            JOKA          01:16:00</t>
  </si>
  <si>
    <t xml:space="preserve">  5. 7138 Anu Pallon                   JOKA          01:21:18</t>
  </si>
  <si>
    <t xml:space="preserve">  6.  970 Rita Ojala                     JOKA          01:21:57</t>
  </si>
  <si>
    <t xml:space="preserve">      7168 Maive Leif                   Paide          DQ</t>
  </si>
  <si>
    <t xml:space="preserve">  8. 4301 Lea Tusis                    Türi              01:57:52</t>
  </si>
  <si>
    <t xml:space="preserve">  7.    0 Tiina Kivimäe                 Paide           01:50:44</t>
  </si>
  <si>
    <t xml:space="preserve">  4.10977 Arved Mägi                 Türi           01:01:37</t>
  </si>
  <si>
    <t xml:space="preserve">  1.    0 Martin Sulg                    JOKA        00:36:35</t>
  </si>
  <si>
    <t xml:space="preserve">  2. 3413 Olavi Allase                 TMG         00:36:37</t>
  </si>
  <si>
    <t xml:space="preserve">  4. 6431 Anton Roolaid              TAOK        01:09:52</t>
  </si>
  <si>
    <t xml:space="preserve">  1.    0 Aile Neihaus               JOKA        01:36:00</t>
  </si>
  <si>
    <t>Jana Olonen</t>
  </si>
  <si>
    <t>Olavi Allase</t>
  </si>
  <si>
    <t xml:space="preserve">I </t>
  </si>
  <si>
    <t xml:space="preserve">II </t>
  </si>
  <si>
    <t>51 osalejat</t>
  </si>
  <si>
    <t xml:space="preserve">1.  Triinu Koppelmäe               Kaitseliit    5KP   </t>
  </si>
  <si>
    <t xml:space="preserve">2.  Ly Lipp                             Kaitseliit    5KP           </t>
  </si>
  <si>
    <t>3.  Rauno Emmar                   Kaitseliit    5KP</t>
  </si>
  <si>
    <t>4.  Marin Klemm                    Kaitseliit    5KP</t>
  </si>
  <si>
    <t>5.  Greetel Usai                     Kaitseliit    5KP</t>
  </si>
  <si>
    <t>6.  Tjorven Jürgenson             Kaitseliit    5KP</t>
  </si>
  <si>
    <t>7.  Marilill Järve                      Kaitseliit    5KP</t>
  </si>
  <si>
    <t>8.  Anu Annus                       Kaitseliit    5KP</t>
  </si>
  <si>
    <t xml:space="preserve">9.  Kertu Tamm                     Kaitseliit    5KP   </t>
  </si>
  <si>
    <t>10. Helis Salmar                   Kaitseliit    5KP</t>
  </si>
  <si>
    <t>11. Marisabel Org                 Kaitseliit    5KP</t>
  </si>
  <si>
    <t>12. 3414 Egle Vestrik               TMG        01:37:34 3p</t>
  </si>
  <si>
    <t>13. 3415 Tene Must                 TMG        01:37:48 3p</t>
  </si>
  <si>
    <t xml:space="preserve"> +2 Kaitseliit</t>
  </si>
  <si>
    <t>JÄRVAMAA TEISIPÄEVAKUTE FINAAL</t>
  </si>
  <si>
    <t>SUNDVALIK TEATEORIENTEERUMINE</t>
  </si>
  <si>
    <t>25.10.2009, Kallisaba</t>
  </si>
  <si>
    <t>Rajameister: Kalmer Keevend, Sigrid Ruul</t>
  </si>
  <si>
    <t>1.</t>
  </si>
  <si>
    <t>RAIVO</t>
  </si>
  <si>
    <t>37.52</t>
  </si>
  <si>
    <t>Kersti</t>
  </si>
  <si>
    <t xml:space="preserve">  9.08 (4)</t>
  </si>
  <si>
    <t>Siiri</t>
  </si>
  <si>
    <t>15.25 (1)</t>
  </si>
  <si>
    <t>24.33 (2)</t>
  </si>
  <si>
    <t>Raivo</t>
  </si>
  <si>
    <t>13.19 (2)</t>
  </si>
  <si>
    <t>37.52 (1)</t>
  </si>
  <si>
    <t>2.</t>
  </si>
  <si>
    <t>PRILLID</t>
  </si>
  <si>
    <t>40.28</t>
  </si>
  <si>
    <t>G.Rennel</t>
  </si>
  <si>
    <t xml:space="preserve">  8.40 (3)</t>
  </si>
  <si>
    <t>A.Raudsepp</t>
  </si>
  <si>
    <t>15.42 (2)</t>
  </si>
  <si>
    <t>24.22 (1)</t>
  </si>
  <si>
    <t>O.Podlipski</t>
  </si>
  <si>
    <t>16.06 (6)</t>
  </si>
  <si>
    <t>40.28 (2)</t>
  </si>
  <si>
    <t>3.</t>
  </si>
  <si>
    <t>MARGUS</t>
  </si>
  <si>
    <t>41.38</t>
  </si>
  <si>
    <t xml:space="preserve">  6.59 (1)</t>
  </si>
  <si>
    <t>22.44 (6)</t>
  </si>
  <si>
    <t>29.43 (4)</t>
  </si>
  <si>
    <t>11.55 (1)</t>
  </si>
  <si>
    <t>41.38 (3)</t>
  </si>
  <si>
    <t>4.</t>
  </si>
  <si>
    <t>VÕITJAD</t>
  </si>
  <si>
    <t>41.53</t>
  </si>
  <si>
    <t xml:space="preserve">  9.35 (5)</t>
  </si>
  <si>
    <t>16.01 (3)</t>
  </si>
  <si>
    <t>25.36 (3)</t>
  </si>
  <si>
    <t>16.17 (7)</t>
  </si>
  <si>
    <t>41.53 (4)</t>
  </si>
  <si>
    <t>5.</t>
  </si>
  <si>
    <t>MMG</t>
  </si>
  <si>
    <t>53.47</t>
  </si>
  <si>
    <t>Marina</t>
  </si>
  <si>
    <t>16.15 (8)</t>
  </si>
  <si>
    <t>Maive</t>
  </si>
  <si>
    <t>21.53 (5)</t>
  </si>
  <si>
    <t>38.08 (5)</t>
  </si>
  <si>
    <t>Gert</t>
  </si>
  <si>
    <t>15.39 (4)</t>
  </si>
  <si>
    <t>53.47 (5)</t>
  </si>
  <si>
    <t>6.</t>
  </si>
  <si>
    <t>KLK</t>
  </si>
  <si>
    <t>55.03</t>
  </si>
  <si>
    <t>14.30 (7)</t>
  </si>
  <si>
    <t>25.39 (7)</t>
  </si>
  <si>
    <t>40.09 (6)</t>
  </si>
  <si>
    <t>14.54 (3)</t>
  </si>
  <si>
    <t>55.03 (6)</t>
  </si>
  <si>
    <t>7.</t>
  </si>
  <si>
    <t>RAUL</t>
  </si>
  <si>
    <t>59.17</t>
  </si>
  <si>
    <t>10.38 (6)</t>
  </si>
  <si>
    <t>Aarne Mardiste</t>
  </si>
  <si>
    <t>31.14 (8)</t>
  </si>
  <si>
    <t>41.52 (7)</t>
  </si>
  <si>
    <t>17.25 (8)</t>
  </si>
  <si>
    <t>59.17 (7)</t>
  </si>
  <si>
    <t>8.</t>
  </si>
  <si>
    <t>ERKI PELLJA</t>
  </si>
  <si>
    <t>64.53</t>
  </si>
  <si>
    <t>Erki</t>
  </si>
  <si>
    <t xml:space="preserve">  8.37 (2)</t>
  </si>
  <si>
    <t>Anne</t>
  </si>
  <si>
    <t>36.14 (9)</t>
  </si>
  <si>
    <t>44.51 (8)</t>
  </si>
  <si>
    <t>Martin</t>
  </si>
  <si>
    <t>20.02 (9)</t>
  </si>
  <si>
    <t>64.53 )(8)</t>
  </si>
  <si>
    <t>9.</t>
  </si>
  <si>
    <t>MAM</t>
  </si>
  <si>
    <t>64.59</t>
  </si>
  <si>
    <t>Maris Metslaid</t>
  </si>
  <si>
    <t xml:space="preserve"> 29.26 (9)</t>
  </si>
  <si>
    <t>19.30 (4)</t>
  </si>
  <si>
    <t>48.56 (9)</t>
  </si>
  <si>
    <t>16.03 (5)</t>
  </si>
  <si>
    <t>64.59 (9)</t>
  </si>
  <si>
    <t>va</t>
  </si>
  <si>
    <t>MARGUS H.</t>
  </si>
  <si>
    <t xml:space="preserve"> 28.10</t>
  </si>
  <si>
    <t>I etapp</t>
  </si>
  <si>
    <t xml:space="preserve">  6.08</t>
  </si>
  <si>
    <t>II etapp</t>
  </si>
  <si>
    <t xml:space="preserve"> 10.24</t>
  </si>
  <si>
    <t>16.32</t>
  </si>
  <si>
    <t>III etapp</t>
  </si>
  <si>
    <t xml:space="preserve"> 11.38</t>
  </si>
  <si>
    <t>ASSO</t>
  </si>
  <si>
    <t>45.26</t>
  </si>
  <si>
    <t xml:space="preserve">  8.45</t>
  </si>
  <si>
    <t xml:space="preserve"> 16.35</t>
  </si>
  <si>
    <t xml:space="preserve"> 25.20</t>
  </si>
  <si>
    <t xml:space="preserve"> 20.06</t>
  </si>
  <si>
    <t xml:space="preserve"> 45.26</t>
  </si>
  <si>
    <t>Järvamaa orienteerumisteisipäevak.</t>
  </si>
  <si>
    <t>nr.</t>
  </si>
  <si>
    <t>Nimi</t>
  </si>
  <si>
    <t>Klubi</t>
  </si>
  <si>
    <t>Tulemus</t>
  </si>
  <si>
    <t>Margus Marrandi</t>
  </si>
  <si>
    <t>Argo Loo</t>
  </si>
  <si>
    <t>Erki Pellja</t>
  </si>
  <si>
    <t>Gert Saamann</t>
  </si>
  <si>
    <t>Kristo Keevend</t>
  </si>
  <si>
    <t>Allan Anniste</t>
  </si>
  <si>
    <t>Raul Laas</t>
  </si>
  <si>
    <t>Koeru</t>
  </si>
  <si>
    <t>Mati Tatrik</t>
  </si>
  <si>
    <t>Ahto Karu</t>
  </si>
  <si>
    <t>Kalmer Keevend</t>
  </si>
  <si>
    <t>Sigrid Ruul</t>
  </si>
  <si>
    <t>Marje Viirmann</t>
  </si>
  <si>
    <t>Ülle Pellja</t>
  </si>
  <si>
    <t>Anu Pallon</t>
  </si>
  <si>
    <t>Kaarel Kallas</t>
  </si>
  <si>
    <t>Lauri Lainemäe</t>
  </si>
  <si>
    <t>Harri Lainemäe</t>
  </si>
  <si>
    <t>Tõnu Taal</t>
  </si>
  <si>
    <t>Aimur Raudsepp</t>
  </si>
  <si>
    <t>Arne Kolk</t>
  </si>
  <si>
    <t>Pille Lainemäe</t>
  </si>
  <si>
    <t>Kristi Pellja</t>
  </si>
  <si>
    <t>Evely Kaasiku</t>
  </si>
  <si>
    <t>Anne Metssalu</t>
  </si>
  <si>
    <t>Aile Neihaus</t>
  </si>
  <si>
    <t>Maret Karu</t>
  </si>
  <si>
    <t>Jorma Valge</t>
  </si>
  <si>
    <t>A</t>
  </si>
  <si>
    <t>Rando Marrandi</t>
  </si>
  <si>
    <t>Martin Sulg</t>
  </si>
  <si>
    <t>Rauno Sepp</t>
  </si>
  <si>
    <t>VALIK</t>
  </si>
  <si>
    <t>Punkte</t>
  </si>
  <si>
    <t>Kaido Reiman</t>
  </si>
  <si>
    <t>Arved Mägi</t>
  </si>
  <si>
    <t>Türi</t>
  </si>
  <si>
    <t>JÄRVAMAA TEISIPÄEVAK NR.2</t>
  </si>
  <si>
    <t>V</t>
  </si>
  <si>
    <t>KP-d</t>
  </si>
  <si>
    <t>I</t>
  </si>
  <si>
    <t>II</t>
  </si>
  <si>
    <t>Siiri Poopuu</t>
  </si>
  <si>
    <t>III</t>
  </si>
  <si>
    <t>Paide</t>
  </si>
  <si>
    <t>Maive Leif</t>
  </si>
  <si>
    <t>Margus Laanep</t>
  </si>
  <si>
    <t>Paul Poopuu</t>
  </si>
  <si>
    <t>Rein Rooni</t>
  </si>
  <si>
    <t>OK Orvand</t>
  </si>
  <si>
    <t>Martin Liidlein</t>
  </si>
  <si>
    <t>KOMPLEKSARVESTUS</t>
  </si>
  <si>
    <t>IV</t>
  </si>
  <si>
    <t>VI</t>
  </si>
  <si>
    <t>VII</t>
  </si>
  <si>
    <t>VIII</t>
  </si>
  <si>
    <t>KOKKU</t>
  </si>
  <si>
    <t>KOHT</t>
  </si>
  <si>
    <t>ALGAJAD</t>
  </si>
  <si>
    <t>OSAVÕTJAD</t>
  </si>
  <si>
    <t>Raivo Pellja</t>
  </si>
  <si>
    <t>Brigitte Panker</t>
  </si>
  <si>
    <t>Tiina Kivimäe</t>
  </si>
  <si>
    <t>Arvi Alamaa</t>
  </si>
  <si>
    <t>Ülo Viru</t>
  </si>
  <si>
    <t>Valter Nõmmik</t>
  </si>
  <si>
    <t>Jüri Kõiv</t>
  </si>
  <si>
    <t>Britta Panker</t>
  </si>
  <si>
    <t>Paul Aug</t>
  </si>
  <si>
    <t>Ants Lindre</t>
  </si>
  <si>
    <t>Arvo Soosalu</t>
  </si>
  <si>
    <t>Heino Rebane</t>
  </si>
  <si>
    <t>Eha Tolm</t>
  </si>
  <si>
    <t>Ene Sulg</t>
  </si>
  <si>
    <t>Anne Pesti</t>
  </si>
  <si>
    <t>Tiia Elvre</t>
  </si>
  <si>
    <t>Katrin Viru</t>
  </si>
  <si>
    <t>Piret Karu</t>
  </si>
  <si>
    <t>Taimo Nurmetu</t>
  </si>
  <si>
    <t>Mariann Sulg</t>
  </si>
  <si>
    <t>Toomas Marrandi</t>
  </si>
  <si>
    <t>Kalju Toomas</t>
  </si>
  <si>
    <t>Tiina Talisoo</t>
  </si>
  <si>
    <t>Kadi-Liis Minn</t>
  </si>
  <si>
    <t>Karmo Kübarsepp</t>
  </si>
  <si>
    <t>Kristjan Trossmann</t>
  </si>
  <si>
    <t>Tenno Alamaa</t>
  </si>
  <si>
    <t>Sven Rea</t>
  </si>
  <si>
    <t>Marelle Sulg</t>
  </si>
  <si>
    <t>Keskm.</t>
  </si>
  <si>
    <t>Väino Kundla</t>
  </si>
  <si>
    <t>Raiko Marrandi</t>
  </si>
  <si>
    <t>Janek Männik</t>
  </si>
  <si>
    <t>Meeli Vreimann</t>
  </si>
  <si>
    <t>JÄRVAMAA TEISIPÄEVAKUTE LÕPETAMINE</t>
  </si>
  <si>
    <t>Tene Must</t>
  </si>
  <si>
    <t>Finaal</t>
  </si>
  <si>
    <t>Rita Ojala</t>
  </si>
  <si>
    <t>N I</t>
  </si>
  <si>
    <t>N II</t>
  </si>
  <si>
    <t>M I</t>
  </si>
  <si>
    <t>M II</t>
  </si>
  <si>
    <t>M III</t>
  </si>
  <si>
    <t>M 40</t>
  </si>
  <si>
    <t>M 50</t>
  </si>
  <si>
    <t>Kokku</t>
  </si>
  <si>
    <t>Tiit Olju</t>
  </si>
  <si>
    <t>Klubi/KOV</t>
  </si>
  <si>
    <t xml:space="preserve"> </t>
  </si>
  <si>
    <t>Ilmar Udam</t>
  </si>
  <si>
    <t>Tiit Poopuu</t>
  </si>
  <si>
    <t>Andrus Rämmann</t>
  </si>
  <si>
    <t>Aare Rämmann</t>
  </si>
  <si>
    <t>Anneli Rämmann</t>
  </si>
  <si>
    <t>Krista Rämmann</t>
  </si>
  <si>
    <t>JÄRVAMAA  ORIENTEERUMISPÄEVAKUD  2009</t>
  </si>
  <si>
    <t>Reelika Kikkas</t>
  </si>
  <si>
    <t>Ilme Roosi</t>
  </si>
  <si>
    <t>Kelli Jaama</t>
  </si>
  <si>
    <t>Küllike Jaama</t>
  </si>
  <si>
    <t>Vivika Barnabas</t>
  </si>
  <si>
    <t>Eerik Lossmann</t>
  </si>
  <si>
    <t>Hannes Pool</t>
  </si>
  <si>
    <t>Viiu Roosi</t>
  </si>
  <si>
    <t>Asso Kesavali</t>
  </si>
  <si>
    <t>Martin Kaup</t>
  </si>
  <si>
    <t>Mattis Jaama</t>
  </si>
  <si>
    <t>Rünno Sulg</t>
  </si>
  <si>
    <t>Rein Unt</t>
  </si>
  <si>
    <t>Sven Luks</t>
  </si>
  <si>
    <t>Ando Post</t>
  </si>
  <si>
    <t>Vello Post</t>
  </si>
  <si>
    <t>Mati Karp</t>
  </si>
  <si>
    <t>Riho Kokk</t>
  </si>
  <si>
    <t>Holger Post</t>
  </si>
  <si>
    <t>Anton Roolaid</t>
  </si>
  <si>
    <t>Reemet Paabo</t>
  </si>
  <si>
    <t>Maanus Udam</t>
  </si>
  <si>
    <t>Piret Urmet</t>
  </si>
  <si>
    <t>Kaarin Rannu</t>
  </si>
  <si>
    <t>Kuno Rooba</t>
  </si>
  <si>
    <t>Rando Pennie</t>
  </si>
  <si>
    <t>Olle Jaama</t>
  </si>
  <si>
    <t>Toomas Roolaid</t>
  </si>
  <si>
    <t>Hannes Roomet</t>
  </si>
  <si>
    <t>Andres Minn</t>
  </si>
  <si>
    <t>Enn Jaama</t>
  </si>
  <si>
    <t>Kalle Luuk</t>
  </si>
  <si>
    <t>Rennes Neps</t>
  </si>
  <si>
    <t>Enn Kukk</t>
  </si>
  <si>
    <t>Aime Mõik</t>
  </si>
  <si>
    <t>Tea Rea</t>
  </si>
  <si>
    <t>Iti-Pätrik Järve</t>
  </si>
  <si>
    <t>Anu Palloson</t>
  </si>
  <si>
    <t>Jaune Kimmel</t>
  </si>
  <si>
    <t>Egle Vestrik</t>
  </si>
  <si>
    <t>Sergei Rjabõshkin</t>
  </si>
  <si>
    <t>Alkesander Shved</t>
  </si>
  <si>
    <t>August Albert</t>
  </si>
  <si>
    <t>Arne Reinberg</t>
  </si>
  <si>
    <t>Peep Raudsepp</t>
  </si>
  <si>
    <t>Mait-Markus Ahveldt</t>
  </si>
  <si>
    <t>Henri Lifländer</t>
  </si>
  <si>
    <t>Mart Ojala</t>
  </si>
  <si>
    <t>Rauno Mäger</t>
  </si>
  <si>
    <t>Dimo Valge</t>
  </si>
  <si>
    <t>Joosep Allemann</t>
  </si>
  <si>
    <t>Allar Jussi</t>
  </si>
  <si>
    <t>Erki Salla</t>
  </si>
  <si>
    <t>Jaspar Oja</t>
  </si>
  <si>
    <t>Risto Kadalipp</t>
  </si>
  <si>
    <t>Gert Apri</t>
  </si>
  <si>
    <t>Steven Palmsalu</t>
  </si>
  <si>
    <t>Sten Palmsalu</t>
  </si>
  <si>
    <t>Mari Kuusemäe</t>
  </si>
  <si>
    <t>Taavi Kuusemäe</t>
  </si>
  <si>
    <t>Anni-Maria Raja</t>
  </si>
  <si>
    <t>Urmas Tammemäe</t>
  </si>
  <si>
    <t>Triinu Rooni</t>
  </si>
  <si>
    <t>Karin Alamaa</t>
  </si>
  <si>
    <t>Anu Rooni</t>
  </si>
  <si>
    <t>Lea Tusis</t>
  </si>
  <si>
    <t>Tiina Loide</t>
  </si>
  <si>
    <t>Tarmo Tolm</t>
  </si>
  <si>
    <t>Kaupo Kaljumets</t>
  </si>
  <si>
    <t>Erik Oganjan</t>
  </si>
  <si>
    <t>Marie Tammemäe</t>
  </si>
  <si>
    <t>Valikorienteerumine</t>
  </si>
  <si>
    <t>28.04.2009 Türi Saunametsa</t>
  </si>
  <si>
    <t>Rajameister: Kaarel Kallas</t>
  </si>
  <si>
    <t>JRK</t>
  </si>
  <si>
    <t>M21</t>
  </si>
  <si>
    <t>N21</t>
  </si>
  <si>
    <t>M40</t>
  </si>
  <si>
    <t>VÕISTLEJA</t>
  </si>
  <si>
    <t>AEG</t>
  </si>
  <si>
    <t>TRAHV</t>
  </si>
  <si>
    <t>Loo Argo</t>
  </si>
  <si>
    <t>00:59.16</t>
  </si>
  <si>
    <t>00:59.27</t>
  </si>
  <si>
    <t>Toomas Kalju</t>
  </si>
  <si>
    <t>Ambla</t>
  </si>
  <si>
    <t>01:04.32</t>
  </si>
  <si>
    <t>01:03.32</t>
  </si>
  <si>
    <t>01:04.33</t>
  </si>
  <si>
    <t>00:51.27</t>
  </si>
  <si>
    <t>00:56.40</t>
  </si>
  <si>
    <t>00:53.51</t>
  </si>
  <si>
    <t>Triin Põldpüü</t>
  </si>
  <si>
    <t>00:47.38</t>
  </si>
  <si>
    <t>00:47.39</t>
  </si>
  <si>
    <t>00:57.20</t>
  </si>
  <si>
    <t>00:45.10</t>
  </si>
  <si>
    <t>00:46.50</t>
  </si>
  <si>
    <t>00:52.28</t>
  </si>
  <si>
    <t>00:52.29</t>
  </si>
  <si>
    <t>MI</t>
  </si>
  <si>
    <t>NI</t>
  </si>
  <si>
    <t>M50</t>
  </si>
  <si>
    <t>NII</t>
  </si>
  <si>
    <t>MIII</t>
  </si>
  <si>
    <t xml:space="preserve">19.05.2009, Paide (Rajameister: Raivo Pellja) </t>
  </si>
  <si>
    <t xml:space="preserve">2580m 15KP </t>
  </si>
  <si>
    <t xml:space="preserve">  1. Kristjan Trossmann             JOKA                 00:12.57   </t>
  </si>
  <si>
    <t xml:space="preserve">  2. Lauri Tammemäe                 Orvand               00:13.01   </t>
  </si>
  <si>
    <t xml:space="preserve">  3. Timmo Tammemäe                 Orvand               00:13.51   </t>
  </si>
  <si>
    <t xml:space="preserve">  4. Mati Tiit                      Ilves                00:14.08   </t>
  </si>
  <si>
    <t xml:space="preserve">  5. Alar Assor                     Kobras               00:14.31   </t>
  </si>
  <si>
    <t xml:space="preserve">  6. Marek Karm                     Harju KEK            00:14.37   </t>
  </si>
  <si>
    <t xml:space="preserve">  7. Erki Pellja                    Paide                00:14.43   </t>
  </si>
  <si>
    <t xml:space="preserve">  8. Jaan Tarmak                    JOKA                 00:15.23   </t>
  </si>
  <si>
    <t xml:space="preserve">  9. Sergei Rjabõshkin              SRD                  00:15.34   </t>
  </si>
  <si>
    <t xml:space="preserve"> 10. Aleksandr Shved                SRD                  00:15.39   </t>
  </si>
  <si>
    <t xml:space="preserve"> 11. Raido Mitt                     Kobras               00:16.06   </t>
  </si>
  <si>
    <t xml:space="preserve"> 12. Paavo Rõigas                   Peko                 00:16.13</t>
  </si>
  <si>
    <t xml:space="preserve"> 13. Tenno Alamaa                   Orvand               00:16.24       </t>
  </si>
  <si>
    <t xml:space="preserve"> 14. Eduard Pukkonen                Harju KEK            00:16.56   </t>
  </si>
  <si>
    <t xml:space="preserve"> 15. Jaanus Reha                    Koop                 00:16.57   </t>
  </si>
  <si>
    <t xml:space="preserve"> 16. Tiit Tähnas                    JOKA                 00:17.08   </t>
  </si>
  <si>
    <t xml:space="preserve"> 17. Raul  Laas                     Paide                00:17.27   </t>
  </si>
  <si>
    <t xml:space="preserve"> 18. Margus Marrandi                Türi                 00:17:57</t>
  </si>
  <si>
    <t xml:space="preserve"> 19. Tauno Piirikivi                Rae                  00:18.19   </t>
  </si>
  <si>
    <t xml:space="preserve"> 20. Argo Loo                       Paide                00:18.25   </t>
  </si>
  <si>
    <t xml:space="preserve"> 21. Lauri Lainemäe                 Türi                 00:18.57   </t>
  </si>
  <si>
    <t xml:space="preserve"> 22. Allan Anniste                  Türi v.              00:19.17   </t>
  </si>
  <si>
    <t xml:space="preserve"> 23. Margus Laanep                  Koeru SK             00:19:20</t>
  </si>
  <si>
    <t xml:space="preserve"> 24. August Albert                  Türi                 00:19:31</t>
  </si>
  <si>
    <t xml:space="preserve"> 25. Urmas Tammemäe                 Orvand               00:19.56   </t>
  </si>
  <si>
    <t xml:space="preserve"> 26. Martin Suga                                         00:19.58   </t>
  </si>
  <si>
    <t xml:space="preserve"> 27. Margus Andresson                                    00:20.15   </t>
  </si>
  <si>
    <t xml:space="preserve"> 28. Sven-Erik Rebane               Orvand               00:20.58   </t>
  </si>
  <si>
    <t xml:space="preserve"> 29. Vaiko Vare                     West                 00:21.05   </t>
  </si>
  <si>
    <t xml:space="preserve"> 30. Arved Mägi                     Türi v.              00:21:31</t>
  </si>
  <si>
    <t xml:space="preserve"> 31. Jorma Valge                    Oisu                 00:21.39   </t>
  </si>
  <si>
    <t xml:space="preserve"> 32. Heino Rebane                   Orvand               00:21.42   </t>
  </si>
  <si>
    <t xml:space="preserve"> 33. Aimur Raudsepp                 Türi                 00:22.00   </t>
  </si>
  <si>
    <t xml:space="preserve"> 34. Ahto Karu                      Türi                 00:22.40   </t>
  </si>
  <si>
    <t xml:space="preserve"> 35. Paul Poopuu                    Türi                 00:23:12</t>
  </si>
  <si>
    <t xml:space="preserve"> 36. Kalmer Keevend                 Türi                 00:23:24</t>
  </si>
  <si>
    <t xml:space="preserve"> 37. Gert Saamann                   Türi                 00:24.33   </t>
  </si>
  <si>
    <t xml:space="preserve"> 38. Andrus Rämmann                 -                    00:25.37   </t>
  </si>
  <si>
    <t xml:space="preserve"> 39. Rando Marrandi                 Türi                 00:26.28   </t>
  </si>
  <si>
    <t xml:space="preserve"> 40. Harri Lainemäe                 Türi                 00:26.32   </t>
  </si>
  <si>
    <t xml:space="preserve"> 41. Kaido Reiman                   Paide                00:27:31</t>
  </si>
  <si>
    <t xml:space="preserve"> 42. Kalju Toomas                   JOKA                 00:28.46   </t>
  </si>
  <si>
    <t xml:space="preserve"> 43. Villu Kivimäe                                       00:29.18   </t>
  </si>
  <si>
    <t xml:space="preserve"> 44. Anton Roolaid                  TAOK                 00:30:45</t>
  </si>
  <si>
    <t xml:space="preserve"> 45. Mati Tatrik                    Koeru                00:33:08</t>
  </si>
  <si>
    <t xml:space="preserve"> 46. Jüri Tarmak                    TON                  00:34.08   </t>
  </si>
  <si>
    <t xml:space="preserve"> 47. Mart Ojala                     Türi                 00:34.10   </t>
  </si>
  <si>
    <t xml:space="preserve">     Arvi Alamaa                    Orvand               Vale KP    </t>
  </si>
  <si>
    <t xml:space="preserve">     Martin  Liidlein               Türi                 Vale KP    </t>
  </si>
  <si>
    <t xml:space="preserve">     Kristo Keevend                 Türi                 Vale KP      </t>
  </si>
  <si>
    <t xml:space="preserve">     Kaarel Kallas                  Lehola               Vale KP    </t>
  </si>
  <si>
    <t xml:space="preserve">2129m 12KP </t>
  </si>
  <si>
    <t xml:space="preserve">  1.  Piibe Tammemäe                 Orvand               00:14.29   </t>
  </si>
  <si>
    <t xml:space="preserve">  2.  Liis  Johanson                 Kobras               00:15.16   </t>
  </si>
  <si>
    <t xml:space="preserve">  3.  Marje Viirmann                 Harju KEK            00:16.30   </t>
  </si>
  <si>
    <t xml:space="preserve">  4.  Sigrid Ruul                    Türi                 00:17.02   </t>
  </si>
  <si>
    <t xml:space="preserve">  5.  Evely Kaasiku                  Türi                 00:17.06   </t>
  </si>
  <si>
    <t xml:space="preserve">  6.  Kirti Rebane                   Tammed               00:17.48   </t>
  </si>
  <si>
    <t xml:space="preserve">  7.  Maris Palopääl                 Kobras               00:18.05   </t>
  </si>
  <si>
    <t xml:space="preserve">  8.  Ilvi Vare                      West                 00:19.50   </t>
  </si>
  <si>
    <t xml:space="preserve">  9.  Siiri Poopuu                   Türi                 00:21.17   </t>
  </si>
  <si>
    <t xml:space="preserve">  10. Anneli Rämmann                 Tammed               00:22.47   </t>
  </si>
  <si>
    <t xml:space="preserve">  11. Ella Shved                     SRD                  00:24.06   </t>
  </si>
  <si>
    <t xml:space="preserve">  12. Margit Võhandu                                      00:24.25   </t>
  </si>
  <si>
    <t xml:space="preserve">  13. Tiia Elvre                     Orvand               00:29.23   </t>
  </si>
  <si>
    <t xml:space="preserve">  14. Anne Metssalu                  Paide                00:31:22</t>
  </si>
  <si>
    <t xml:space="preserve">  15. Maive Leif                     Paide                00:32:36</t>
  </si>
  <si>
    <t xml:space="preserve">  16. Marie Tammemäe                 Orvand               00:33.17   </t>
  </si>
  <si>
    <t xml:space="preserve">  17. Anu Pallon                     Paide                00:33.56</t>
  </si>
  <si>
    <t xml:space="preserve">  18. Tiina Kivimäe                  Paide                00:35:30</t>
  </si>
  <si>
    <t xml:space="preserve">  19. Maret Karu                     Türi                 00:52:41</t>
  </si>
  <si>
    <t xml:space="preserve">      Anne-Mari Pevkur               -                    Vale KP    </t>
  </si>
  <si>
    <t xml:space="preserve">      Rita Ojala                     Türi                 Vale KP    </t>
  </si>
  <si>
    <t xml:space="preserve">      Ülle Pellja                    Paide                Vale KP      </t>
  </si>
  <si>
    <t>A rada</t>
  </si>
  <si>
    <t>2060m , 9KP</t>
  </si>
  <si>
    <t xml:space="preserve">  1.  Arne Reinberg                  Taikse               00:26:17</t>
  </si>
  <si>
    <t>Kokkku 74 osalejat</t>
  </si>
  <si>
    <t>MII</t>
  </si>
  <si>
    <t>Korraldaja : JOKA</t>
  </si>
  <si>
    <t>Rajameister : Tiit Poopuu</t>
  </si>
  <si>
    <t>[# 1] [# 2] [# 3] [# 4] [A] [DI]</t>
  </si>
  <si>
    <t>[DII] [M40] [M50] [MI] [MII] [MIII]</t>
  </si>
  <si>
    <t>MI Rada (1): 17 KP 7.65 km</t>
  </si>
  <si>
    <t xml:space="preserve">  # NR    Nimi                      Klubi       Tulemus </t>
  </si>
  <si>
    <t xml:space="preserve">  1. 4102 Tenno Alamaa              Orvand      01:06:32</t>
  </si>
  <si>
    <t xml:space="preserve">  2. 1075 Argo Loo                  JOKA        01:18:32</t>
  </si>
  <si>
    <t xml:space="preserve">  3. 3135 Marilin Sulg              Orvand      01:31:54</t>
  </si>
  <si>
    <t xml:space="preserve">     4156 Arvi Alamaa               Orvand      DQ      </t>
  </si>
  <si>
    <t xml:space="preserve">      894 Kristo Keevend            JOKA        DQ      </t>
  </si>
  <si>
    <t>M40 Rada (1): 17 KP 7.65 km</t>
  </si>
  <si>
    <t xml:space="preserve">  1.  240 Rein Rooni                Orvand      01:18:40</t>
  </si>
  <si>
    <t xml:space="preserve">  2. 5372 Raul Laas                 JOKA        01:21:11</t>
  </si>
  <si>
    <t xml:space="preserve">  3. 2539 Ülo Viru                  Orvand      01:27:12</t>
  </si>
  <si>
    <t xml:space="preserve">  4. 4104 Eerik Lossmann            Tallinna T  01:44:27</t>
  </si>
  <si>
    <t>MII Rada (2): 12 KP 4.95 km</t>
  </si>
  <si>
    <t xml:space="preserve">  1. 7364 Jorma Valge               JOKA        00:50:33</t>
  </si>
  <si>
    <t xml:space="preserve">  2. 7166 Harri Lainemäe            JOKA        00:55:17</t>
  </si>
  <si>
    <t xml:space="preserve">  3. 7372 Martin Liidlein           JOKA        00:57:50</t>
  </si>
  <si>
    <t xml:space="preserve">  4. 7167 Lauri Lainemäe            JOKA        00:58:18</t>
  </si>
  <si>
    <t>M50 Rada (2): 12 KP 4.95 km</t>
  </si>
  <si>
    <t xml:space="preserve">  1.  361 Paul Poopuu               JOKA        00:46:30</t>
  </si>
  <si>
    <t xml:space="preserve">  2.   70 Aimur Raudsepp            JOKA        00:49:19</t>
  </si>
  <si>
    <t xml:space="preserve">  3.  835 Paul Aug                  Orvand      00:52:49</t>
  </si>
  <si>
    <t xml:space="preserve">  4.  884 Ahto Karu                 JOKA        00:59:45</t>
  </si>
  <si>
    <t xml:space="preserve">  5. 9038 Heino Rebane              Orvand      01:05:26</t>
  </si>
  <si>
    <t xml:space="preserve">  6.   73 Kalmer Keevend            JOKA        01:11:01</t>
  </si>
  <si>
    <t xml:space="preserve">  7.  840 Ants Lindre               Orvand      01:13:00</t>
  </si>
  <si>
    <t>DI Rada (2): 12 KP 4.95 km</t>
  </si>
  <si>
    <t xml:space="preserve">  1. 3648 Mariann Sulg              Orvand      00:43:32</t>
  </si>
  <si>
    <t xml:space="preserve">  2. 3119 Tiina Talisoo             Harju KEK   00:58:20</t>
  </si>
  <si>
    <t xml:space="preserve">  3. 2480 Ene Sulg                  Orvand      00:59:20</t>
  </si>
  <si>
    <t xml:space="preserve">  4. 5484 Sigrid Ruul               JOKA        01:05:31</t>
  </si>
  <si>
    <t xml:space="preserve">  5.11921 Reelika Kikkas                        01:08:28</t>
  </si>
  <si>
    <t xml:space="preserve">  6.  970 Rita Ojala                JOKA        01:08:37</t>
  </si>
  <si>
    <t xml:space="preserve">  7.    0 Ilme Roosi                            01:15:02</t>
  </si>
  <si>
    <t xml:space="preserve">  8.10175 Anne Metssalu             JOKA        01:18:01</t>
  </si>
  <si>
    <t xml:space="preserve">  9.    0 Maive Leif                Paide       01:18:29</t>
  </si>
  <si>
    <t xml:space="preserve"> 10. 3780 Britta Panker             Ilves       01:22:15</t>
  </si>
  <si>
    <t xml:space="preserve"> 11. 7138 Anu Pallon                JOKA        01:26:29</t>
  </si>
  <si>
    <t xml:space="preserve"> 12. 9919 Pille Lainemäe            JOKA        01:27:17</t>
  </si>
  <si>
    <t xml:space="preserve"> 13.    0 Tiina Kivimäe             Paide       01:32:48</t>
  </si>
  <si>
    <t xml:space="preserve">     1250 Siiri Poopuu              JOKA        DQ      </t>
  </si>
  <si>
    <t>DII Rada (3): 10 KP 3.1 km</t>
  </si>
  <si>
    <t xml:space="preserve">  1.11404 Maret Karu                JOKA        00:51:15</t>
  </si>
  <si>
    <t xml:space="preserve">  2.    0 Piret Karu                JOKA        00:52:56</t>
  </si>
  <si>
    <t xml:space="preserve">  3.    0 Viiu Roosi                            01:15:31</t>
  </si>
  <si>
    <t>A Rada (4): 6 KP 2.8 km</t>
  </si>
  <si>
    <t xml:space="preserve">  1.    0 Brigitte Panker                       00:50:26</t>
  </si>
  <si>
    <t># 1 Rada (MI,M40): 17 KP 7.65 km</t>
  </si>
  <si>
    <t xml:space="preserve">  3.  240 Rein Rooni                Orvand      01:18:40</t>
  </si>
  <si>
    <t xml:space="preserve">  4. 5372 Raul Laas                 JOKA        01:21:11</t>
  </si>
  <si>
    <t xml:space="preserve">  5. 2539 Ülo Viru                  Orvand      01:27:12</t>
  </si>
  <si>
    <t xml:space="preserve">  6. 3135 Marilin Sulg              Orvand      01:31:54</t>
  </si>
  <si>
    <t xml:space="preserve">  7. 4104 Eerik Lossmann            Tallinna T  01:44:27</t>
  </si>
  <si>
    <t xml:space="preserve">  8. 7538 Gert Saamann              JOKA        01:47:39</t>
  </si>
  <si>
    <t xml:space="preserve">  9.  832 Tiit Olju                 Orvand      01:52:31</t>
  </si>
  <si>
    <t xml:space="preserve"> 10. 4513 Hannes Pool                           01:54:28</t>
  </si>
  <si>
    <t># 2 Rada (MII,M50,DI): 12 KP 4.95 km</t>
  </si>
  <si>
    <t xml:space="preserve">  2.  361 Paul Poopuu               JOKA        00:46:30</t>
  </si>
  <si>
    <t xml:space="preserve">  3.   70 Aimur Raudsepp            JOKA        00:49:19</t>
  </si>
  <si>
    <t xml:space="preserve">  4. 7364 Jorma Valge               JOKA        00:50:33</t>
  </si>
  <si>
    <t xml:space="preserve">  5.  835 Paul Aug                  Orvand      00:52:49</t>
  </si>
  <si>
    <t xml:space="preserve">  6. 7166 Harri Lainemäe            JOKA        00:55:17</t>
  </si>
  <si>
    <t xml:space="preserve">  7. 7372 Martin Liidlein           JOKA        00:57:50</t>
  </si>
  <si>
    <t xml:space="preserve">  8. 7167 Lauri Lainemäe            JOKA        00:58:18</t>
  </si>
  <si>
    <t xml:space="preserve">  9. 3119 Tiina Talisoo             Harju KEK   00:58:20</t>
  </si>
  <si>
    <t xml:space="preserve"> 10. 2480 Ene Sulg                  Orvand      00:59:20</t>
  </si>
  <si>
    <t xml:space="preserve"> 11.  884 Ahto Karu                 JOKA        00:59:45</t>
  </si>
  <si>
    <t xml:space="preserve"> 12. 9038 Heino Rebane              Orvand      01:05:26</t>
  </si>
  <si>
    <t xml:space="preserve"> 13. 5484 Sigrid Ruul               JOKA        01:05:31</t>
  </si>
  <si>
    <t xml:space="preserve"> 14.11921 Reelika Kikkas                        01:08:28</t>
  </si>
  <si>
    <t xml:space="preserve"> 15.  970 Rita Ojala                JOKA        01:08:37</t>
  </si>
  <si>
    <t xml:space="preserve"> 16.   73 Kalmer Keevend            JOKA        01:11:01</t>
  </si>
  <si>
    <t xml:space="preserve"> 17.  840 Ants Lindre               Orvand      01:13:00</t>
  </si>
  <si>
    <t xml:space="preserve"> 18.    0 Ilme Roosi                            01:15:02</t>
  </si>
  <si>
    <t xml:space="preserve"> 19.10175 Anne Metssalu             JOKA        01:18:01</t>
  </si>
  <si>
    <t xml:space="preserve"> 20.    0 Maive Leif                Paide       01:18:29</t>
  </si>
  <si>
    <t xml:space="preserve"> 21. 3780 Britta Panker             Ilves       01:22:15</t>
  </si>
  <si>
    <t xml:space="preserve"> 22. 7138 Anu Pallon                JOKA        01:26:29</t>
  </si>
  <si>
    <t xml:space="preserve"> 23. 9919 Pille Lainemäe            JOKA        01:27:17</t>
  </si>
  <si>
    <t xml:space="preserve"> 24.    0 Tiina Kivimäe             Paide       01:32:48</t>
  </si>
  <si>
    <t># 3 Rada (MIII,DII): 10 KP 3.1 km</t>
  </si>
  <si>
    <t># 4 Rada (A): 6 KP 2.8 km</t>
  </si>
  <si>
    <t>Korraldaja : OK ORVAND</t>
  </si>
  <si>
    <t>Rajameister : REIN ROONI</t>
  </si>
  <si>
    <t>[#1] [#2] [#3] [#4] [ALGAJAD] [M16]</t>
  </si>
  <si>
    <t>[M21] [M40] [M50] [N16] [N21] [N40]</t>
  </si>
  <si>
    <t xml:space="preserve">###   NR  Nimi                      Klubi       Tulemus                </t>
  </si>
  <si>
    <t xml:space="preserve">  1.13926 Gert Apri                 x52         00:42:57</t>
  </si>
  <si>
    <t xml:space="preserve">  2.13711 Steven Palmsalu           x53         00:44:11</t>
  </si>
  <si>
    <t xml:space="preserve">  3.12384 Sten Palmsalu                         00:44:19</t>
  </si>
  <si>
    <t xml:space="preserve">  4.12381 Mari Kuusemäe                         00:47:30</t>
  </si>
  <si>
    <t xml:space="preserve">  5.13713 Taavi Kuusemäe            x51         00:48:47</t>
  </si>
  <si>
    <t xml:space="preserve">  6.12383 Anni-Maria Raja                       00:49:31</t>
  </si>
  <si>
    <t xml:space="preserve">  1. 4102 Tenno Alamaa              Orvand      00:45:08</t>
  </si>
  <si>
    <t xml:space="preserve">  2. 1075 Argo Loo                  JOKA        00:47:53</t>
  </si>
  <si>
    <t xml:space="preserve">  3. 4347 Tarmo Tolm                Orvand      00:49:16</t>
  </si>
  <si>
    <t xml:space="preserve">  4.  888 Tiit Poopuu               JOKA        00:52:03</t>
  </si>
  <si>
    <t xml:space="preserve">  5. 4156 Arvi Alamaa               Orvand      00:55:05</t>
  </si>
  <si>
    <t xml:space="preserve">  6.12605 Kaupo Kaljumets                       00:56:55</t>
  </si>
  <si>
    <t xml:space="preserve">  7. 6863 Sven-Erik Rebane          Orvand      00:58:07</t>
  </si>
  <si>
    <t xml:space="preserve">  8.11040 Margus Laanep             Koeru SK    01:02:11</t>
  </si>
  <si>
    <t xml:space="preserve">  9.10178 Kaido Reiman              Metsäliitt  01:26:32</t>
  </si>
  <si>
    <t xml:space="preserve"> 10.  894 Kristo Keevend            JOKA        01:35:17</t>
  </si>
  <si>
    <t xml:space="preserve"> 11.13710 Janek Männik                          01:56:21</t>
  </si>
  <si>
    <t xml:space="preserve"> 12.13714 Erik Oganjan                          03:05:47</t>
  </si>
  <si>
    <t>M40 Rada (2): 18 KP 5.64 km ^</t>
  </si>
  <si>
    <t xml:space="preserve">  1.  837 Urmas Tammemäe            Orvand      00:59:34</t>
  </si>
  <si>
    <t xml:space="preserve">  2. 6794 Mati Tatrik               Järvamaa K  01:01:53</t>
  </si>
  <si>
    <t xml:space="preserve">  3. 7538 Gert Saamann              JOKA        01:07:02</t>
  </si>
  <si>
    <t xml:space="preserve">  4. 7908 Jüri Kõiv                 Orvand      01:09:19</t>
  </si>
  <si>
    <t xml:space="preserve">  5.  884 Ahto Karu                 JOKA        01:11:17</t>
  </si>
  <si>
    <t xml:space="preserve">  6.  832 Tiit Olju                 Orvand      01:13:04</t>
  </si>
  <si>
    <t>M50 Rada (3): 15 KP 4.03 km ^</t>
  </si>
  <si>
    <t xml:space="preserve">  1.  835 Paul Aug                  Orvand      00:40:32</t>
  </si>
  <si>
    <t xml:space="preserve">  2. 5372 Raul Laas                 JOKA        00:42:14</t>
  </si>
  <si>
    <t xml:space="preserve">  3.   70 Aimur Raudsepp            JOKA        00:43:09</t>
  </si>
  <si>
    <t xml:space="preserve">  4.  361 Paul Poopuu               JOKA        00:43:33</t>
  </si>
  <si>
    <t xml:space="preserve">  5.   73 Kalmer Keevend            JOKA        00:45:59</t>
  </si>
  <si>
    <t xml:space="preserve">  6. 3259 Väino Kundla              Orvand      00:52:47</t>
  </si>
  <si>
    <t xml:space="preserve">  7. 9038 Heino Rebane              Orvand      00:53:02</t>
  </si>
  <si>
    <t xml:space="preserve">  8.10977 Arved Mägi                            00:53:52</t>
  </si>
  <si>
    <t xml:space="preserve">  9.  294 Arvo Soosalu              LUS         00:54:34</t>
  </si>
  <si>
    <t xml:space="preserve"> 10.  519 Hannes Roomet                         00:57:13</t>
  </si>
  <si>
    <t xml:space="preserve"> 11.  228 Kalju Toomas              JOKA        01:00:17</t>
  </si>
  <si>
    <t xml:space="preserve"> 12.  840 Ants Lindre               Orvand      01:00:41</t>
  </si>
  <si>
    <t xml:space="preserve">  1. 4198 Triinu Rooni              Orvand      00:50:14</t>
  </si>
  <si>
    <t xml:space="preserve">  2.10175 Anne Metssalu             JOKA        01:13:32</t>
  </si>
  <si>
    <t xml:space="preserve">  3. 9124 Tiia Elvre                Orvand      01:26:34</t>
  </si>
  <si>
    <t xml:space="preserve">  4. 4157 Karin Alamaa              Orvand      01:26:51</t>
  </si>
  <si>
    <t xml:space="preserve">  5.13709 Tiina Kivimäe                         01:38:55</t>
  </si>
  <si>
    <t xml:space="preserve">    13707 Vivika Barnabas                       DQ      </t>
  </si>
  <si>
    <t xml:space="preserve">    13708 Maive Leif                x17         DQ      </t>
  </si>
  <si>
    <t xml:space="preserve">  1. 7364 Jorma Valge               Joka        00:34:38</t>
  </si>
  <si>
    <t xml:space="preserve">  2. 9123 Taimo Nurmetu             Orvand      01:09:30</t>
  </si>
  <si>
    <t xml:space="preserve">     5444 Marie Tammemäe            Orvand      DQ      </t>
  </si>
  <si>
    <t xml:space="preserve">  1. 3119 Tiina Talisoo             KEK RSK     00:39:49</t>
  </si>
  <si>
    <t xml:space="preserve">  2. 2537 Eha Tolm                  Orvand      00:42:07</t>
  </si>
  <si>
    <t xml:space="preserve">  3.  970 Rita Ojala                JOKA        00:45:02</t>
  </si>
  <si>
    <t xml:space="preserve">  4. 3883 Anne Pesti                Orvand      00:53:02</t>
  </si>
  <si>
    <t xml:space="preserve">  5.    0 Anu Rooni                 Orvand      00:54:10</t>
  </si>
  <si>
    <t xml:space="preserve">  6. 7138 Anu Pallon                JOKA        00:58:02</t>
  </si>
  <si>
    <t xml:space="preserve">  7.   69 Lea Tusis                             00:59:23</t>
  </si>
  <si>
    <t xml:space="preserve">  8.11404 Maret Karu                JOKA        01:02:52</t>
  </si>
  <si>
    <t xml:space="preserve">  9. 1784 Tiina Loide               West        01:10:17</t>
  </si>
  <si>
    <t>#1 Rada (ALGAJAD): 8 KP 1.88 km ^</t>
  </si>
  <si>
    <t>#2 Rada (M21,M40): 18 KP 5.64 km ^</t>
  </si>
  <si>
    <t xml:space="preserve">  8.  837 Urmas Tammemäe            Orvand      00:59:34</t>
  </si>
  <si>
    <t xml:space="preserve">  9. 6794 Mati Tatrik               Järvamaa K  01:01:53</t>
  </si>
  <si>
    <t xml:space="preserve"> 10.11040 Margus Laanep             Koeru SK    01:02:11</t>
  </si>
  <si>
    <t xml:space="preserve"> 11. 7538 Gert Saamann              JOKA        01:07:02</t>
  </si>
  <si>
    <t xml:space="preserve"> 12. 7908 Jüri Kõiv                 Orvand      01:09:19</t>
  </si>
  <si>
    <t xml:space="preserve"> 13.  884 Ahto Karu                 JOKA        01:11:17</t>
  </si>
  <si>
    <t xml:space="preserve"> 14.  832 Tiit Olju                 Orvand      01:13:04</t>
  </si>
  <si>
    <t xml:space="preserve"> 15.10178 Kaido Reiman              Metsäliitt  01:26:32</t>
  </si>
  <si>
    <t xml:space="preserve"> 16.  894 Kristo Keevend            JOKA        01:35:17</t>
  </si>
  <si>
    <t xml:space="preserve"> 17.13710 Janek Männik                          01:56:21</t>
  </si>
  <si>
    <t xml:space="preserve"> 18.13714 Erik Oganjan                          03:05:47</t>
  </si>
  <si>
    <t>#3 Rada (M50,N21): 15 KP 4.03 km ^</t>
  </si>
  <si>
    <t xml:space="preserve">  6. 4198 Triinu Rooni              Orvand      00:50:14</t>
  </si>
  <si>
    <t xml:space="preserve">  7. 3259 Väino Kundla              Orvand      00:52:47</t>
  </si>
  <si>
    <t xml:space="preserve">  8. 9038 Heino Rebane              Orvand      00:53:02</t>
  </si>
  <si>
    <t xml:space="preserve">  9.10977 Arved Mägi                            00:53:52</t>
  </si>
  <si>
    <t xml:space="preserve"> 10.  294 Arvo Soosalu              LUS         00:54:34</t>
  </si>
  <si>
    <t xml:space="preserve"> 11.  519 Hannes Roomet                         00:57:13</t>
  </si>
  <si>
    <t xml:space="preserve"> 12.  228 Kalju Toomas              JOKA        01:00:17</t>
  </si>
  <si>
    <t xml:space="preserve"> 13.  840 Ants Lindre               Orvand      01:00:41</t>
  </si>
  <si>
    <t xml:space="preserve"> 14.10175 Anne Metssalu             JOKA        01:13:32</t>
  </si>
  <si>
    <t xml:space="preserve"> 15. 9124 Tiia Elvre                Orvand      01:26:34</t>
  </si>
  <si>
    <t xml:space="preserve"> 16. 4157 Karin Alamaa              Orvand      01:26:51</t>
  </si>
  <si>
    <t xml:space="preserve"> 17.13709 Tiina Kivimäe                         01:38:55</t>
  </si>
  <si>
    <t>#4 Rada (M16,N16,N40): 11 KP 3.07 km ^</t>
  </si>
  <si>
    <t xml:space="preserve">  2. 3119 Tiina Talisoo             KEK RSK     00:39:49</t>
  </si>
  <si>
    <t xml:space="preserve">  3. 2537 Eha Tolm                  Orvand      00:42:07</t>
  </si>
  <si>
    <t xml:space="preserve">  4.  970 Rita Ojala                JOKA        00:45:02</t>
  </si>
  <si>
    <t xml:space="preserve">  5. 3883 Anne Pesti                Orvand      00:53:02</t>
  </si>
  <si>
    <t xml:space="preserve">  6.    0 Anu Rooni                 Orvand      00:54:10</t>
  </si>
  <si>
    <t xml:space="preserve">  7. 7138 Anu Pallon                JOKA        00:58:02</t>
  </si>
  <si>
    <t xml:space="preserve">  8.   69 Lea Tusis                             00:59:23</t>
  </si>
  <si>
    <t xml:space="preserve">  9.11404 Maret Karu                JOKA        01:02:52</t>
  </si>
  <si>
    <t xml:space="preserve"> 10. 9123 Taimo Nurmetu             Orvand      01:09:30</t>
  </si>
  <si>
    <t xml:space="preserve"> 11. 1784 Tiina Loide               West        01:10:17</t>
  </si>
  <si>
    <t xml:space="preserve"> 12. 3070 Aile Neihaus                          01:14:59</t>
  </si>
  <si>
    <t xml:space="preserve"> 13. 3363 Katrin Viru               Orvand      01:21:25</t>
  </si>
  <si>
    <t>KOKKU 58 osalejat</t>
  </si>
  <si>
    <t>A Rada (1): 8 KP 1.88 km ^</t>
  </si>
  <si>
    <t>MI Rada (2): 18 KP 5.64 km ^</t>
  </si>
  <si>
    <t>NI Rada (3): 15 KP 4.03 km ^</t>
  </si>
  <si>
    <t>MIII Rada (4): 11 KP 3.07 km ^</t>
  </si>
  <si>
    <t>NII Rada (4): 11 KP 3.07 km ^</t>
  </si>
  <si>
    <t xml:space="preserve">  10. 3070 Aile Neihaus                          01:14:59</t>
  </si>
  <si>
    <t xml:space="preserve"> 11. 3363 Katrin Viru               Orvand      01:21:25</t>
  </si>
  <si>
    <t>Rajameister : Margus Marrandi</t>
  </si>
  <si>
    <t>[A] [DI] [DII] [H40] [H50] [HI]</t>
  </si>
  <si>
    <t>[HII] [HIII]</t>
  </si>
  <si>
    <t>HI Rada (1): 18 KP 6680 km</t>
  </si>
  <si>
    <t xml:space="preserve">  1. 3045 Kristjan Trossmann        JOKA        00:47:32</t>
  </si>
  <si>
    <t xml:space="preserve">  2.    0 Tenno Alamaa              OK Orvand   00:51:02</t>
  </si>
  <si>
    <t xml:space="preserve">  3. 1075 Argo Loo                  JOKA        01:00:09</t>
  </si>
  <si>
    <t xml:space="preserve">  4.  889 Toomas Marrandi           JOKA        01:00:53</t>
  </si>
  <si>
    <t xml:space="preserve">  5.    0 Tiit Poopuu               OK JOKA     01:01:29</t>
  </si>
  <si>
    <t xml:space="preserve">  6. 3043 Erki Pellja               JOKA        01:07:01</t>
  </si>
  <si>
    <t xml:space="preserve">  7. 3340 Kaarel Kallas             OK Leola    01:07:50</t>
  </si>
  <si>
    <t xml:space="preserve">  8. 1762 Enn Kukk                  Jõhvik      01:16:43</t>
  </si>
  <si>
    <t xml:space="preserve">  9. 7236 Karmo Kübarsepp           SK Järve/J  01:39:06</t>
  </si>
  <si>
    <t xml:space="preserve"> 10.  894 Kristo Keevend            JOKA        01:45:48</t>
  </si>
  <si>
    <t>H40 Rada (1): 18 KP 6680 km</t>
  </si>
  <si>
    <t xml:space="preserve">  1.    0 Rein Rooni                Orvand OK   01:04:39</t>
  </si>
  <si>
    <t xml:space="preserve">  2. 1234 Sven Rea                  MARU        01:05:20</t>
  </si>
  <si>
    <t xml:space="preserve">  3. 6794 Mati Tatrik               Koeru SK    01:11:40</t>
  </si>
  <si>
    <t xml:space="preserve">  4.    0 Andres Minn               OK JOKA     01:14:34</t>
  </si>
  <si>
    <t xml:space="preserve">  5. 1383 Enn Jaama                             01:15:18</t>
  </si>
  <si>
    <t xml:space="preserve">  6. 7538 Gert Saamann              JOKA        01:23:19</t>
  </si>
  <si>
    <t xml:space="preserve">  7.    0 Kalle Luuk                LUS         01:26:01</t>
  </si>
  <si>
    <t xml:space="preserve">  8.    0 A to Karu                 OK JOKA     01:29:55</t>
  </si>
  <si>
    <t xml:space="preserve">  9.  832 Tiit Olju                 Orvand      01:35:07</t>
  </si>
  <si>
    <t>HII Rada (2): 15 KP 5310 km</t>
  </si>
  <si>
    <t xml:space="preserve">  1.    0 Jorma Valge               OK JOKA     01:05:51</t>
  </si>
  <si>
    <t xml:space="preserve">  2. 6486 Mattis Jaama              Tln 21. Ko  01:07:06</t>
  </si>
  <si>
    <t xml:space="preserve">  3. 7167 Lauri Lainemäe            JOKA        01:23:42</t>
  </si>
  <si>
    <t xml:space="preserve">  4.    0 Martin Liidlein           OK JOKA     01:23:44</t>
  </si>
  <si>
    <t xml:space="preserve">  5. 7166 Harri Lainemäe            JOKA        01:23:45</t>
  </si>
  <si>
    <t xml:space="preserve">        0 Janek Mannik              Kaitseliit  DQ      </t>
  </si>
  <si>
    <t>H50 Rada (2): 15 KP 5310 km</t>
  </si>
  <si>
    <t xml:space="preserve">  1. 5372 Raul Laas                 JOKA        00:54:36</t>
  </si>
  <si>
    <t xml:space="preserve">  2.  228 Kalju Toomas              JOKA        01:08:20</t>
  </si>
  <si>
    <t xml:space="preserve">  3.  224 Tõnu Taal                 JOKA        01:09:33</t>
  </si>
  <si>
    <t xml:space="preserve">  4.   70 Aimur Raudsepp            JOKA        01:10:12</t>
  </si>
  <si>
    <t xml:space="preserve">  5.10977 Arved Mägi                            01:10:40</t>
  </si>
  <si>
    <t xml:space="preserve">  6.  835 Paul Aug                  Orvand      01:11:50</t>
  </si>
  <si>
    <t xml:space="preserve">  7.   73 Kalmer Keevend            JOKA        01:12:43</t>
  </si>
  <si>
    <t xml:space="preserve">  8.  519 Hannes Roomet                         01:13:51</t>
  </si>
  <si>
    <t xml:space="preserve">     3259 Väino Kundla              Orvand      DQ      </t>
  </si>
  <si>
    <t xml:space="preserve">      415 Arne Kolk                 Jõhvik      DQ      </t>
  </si>
  <si>
    <t>DI Rada (2): 15 KP 5310 km</t>
  </si>
  <si>
    <t xml:space="preserve">  1.  183 Marje Viirmann            Harju KEK   01:10:04</t>
  </si>
  <si>
    <t xml:space="preserve">  2.    0 Evely Kaasiku             OK JOKA     01:20:47</t>
  </si>
  <si>
    <t xml:space="preserve">  3.    0 Kadi-Liis Minn            OK JOKA     01:20:56</t>
  </si>
  <si>
    <t xml:space="preserve">  4.  970 Rita Ojala                JOKA        01:22:21</t>
  </si>
  <si>
    <t xml:space="preserve">  5. 5484 Sirid Ruul                OK JOKA     01:24:48</t>
  </si>
  <si>
    <t xml:space="preserve">  6. 3528 Kristi Pellja             JOKA        01:26:58</t>
  </si>
  <si>
    <t xml:space="preserve">  7. 1250 Siiri Poopuu              JOKA        01:28:57</t>
  </si>
  <si>
    <t xml:space="preserve">  8.    0 Anne Metssalu             OK JOKA     01:30:32</t>
  </si>
  <si>
    <t xml:space="preserve">  9. 7138 Anu Pallon                JOKA        01:37:59</t>
  </si>
  <si>
    <t xml:space="preserve"> 10.    0 Tiina Kivimae                         02:02:50</t>
  </si>
  <si>
    <t xml:space="preserve">     3119 Tiina Talisoo             Orvand      DQ      </t>
  </si>
  <si>
    <t xml:space="preserve">        0 Vivika Barnabas           Kaitseliit  DQ      </t>
  </si>
  <si>
    <t xml:space="preserve">        0 Maive Leif                            DQ      </t>
  </si>
  <si>
    <t xml:space="preserve">     9919 Pille Lainemäe            JOKA        DQ      </t>
  </si>
  <si>
    <t>HIII Rada (3): 12 KP 3220 km</t>
  </si>
  <si>
    <t xml:space="preserve">  1.13844 Rennes Neps                           00:33:32</t>
  </si>
  <si>
    <t xml:space="preserve">  2. 6431 Anton Roolaid             TAOK        00:46:12</t>
  </si>
  <si>
    <t xml:space="preserve">  3. 5091 Maanus Udam               OK JOKA     01:22:07</t>
  </si>
  <si>
    <t>DII Rada (3): 12 KP 3220 km</t>
  </si>
  <si>
    <t xml:space="preserve">  1. 1520 Aime Mõik                 Jõhvik      00:37:16</t>
  </si>
  <si>
    <t xml:space="preserve">  2. 3042 Ülle Pellja               JOKA        00:44:49</t>
  </si>
  <si>
    <t xml:space="preserve">  3. 2480 Ene Sulg                  Orvand      00:52:14</t>
  </si>
  <si>
    <t xml:space="preserve">  4.11404 Maret Karu                OK JOKA     00:56:39</t>
  </si>
  <si>
    <t xml:space="preserve">  5. 3967 Tea Rea                   OK MARU     00:58:47</t>
  </si>
  <si>
    <t xml:space="preserve">  6. 7364 Küllike Jaama                         01:06:32</t>
  </si>
  <si>
    <t xml:space="preserve">  7. 4285 Marelle Sulg              Orvand      01:12:19</t>
  </si>
  <si>
    <t xml:space="preserve">  8.    0 Kaarin Rannu                          01:31:03</t>
  </si>
  <si>
    <t>Kokku 61 osalejat</t>
  </si>
  <si>
    <t>Kokku 53 osalejat</t>
  </si>
  <si>
    <t>Rajameister : Tõnu Taal</t>
  </si>
  <si>
    <t>[A] [DI] [DII] [M40] [M50] [MI]</t>
  </si>
  <si>
    <t>[MII] [MIII] [VALIK]</t>
  </si>
  <si>
    <t>MIRada (1): 17 KP6,7 km</t>
  </si>
  <si>
    <t xml:space="preserve">###   NR  Nimi                      Klubi       Tulemus  </t>
  </si>
  <si>
    <t xml:space="preserve">  1.  888 Tiit Poopuu               JOKA        00:50:48</t>
  </si>
  <si>
    <t xml:space="preserve">  2. 1075 Argo Loo                  JOKA        00:58:45</t>
  </si>
  <si>
    <t xml:space="preserve">  3. 3648 Mariann Sulg              Orvand      01:05:08</t>
  </si>
  <si>
    <t xml:space="preserve">  4. 7471 Asso Kesavali             Rakv        01:09:16</t>
  </si>
  <si>
    <t xml:space="preserve">  5.   56 Ilmar Udam                JOKA        01:11:44</t>
  </si>
  <si>
    <t xml:space="preserve">  6. 9030 Martin Kaup               Elioni SK   01:17:01</t>
  </si>
  <si>
    <t xml:space="preserve">  7.10746 Aare Rämmann              Tallinna J  01:18:52</t>
  </si>
  <si>
    <t xml:space="preserve">  8. 6486 Mattis Jaama              Nõmme       01:20:05</t>
  </si>
  <si>
    <t xml:space="preserve">  9.    0 Rünno Sulg                            01:25:33</t>
  </si>
  <si>
    <t xml:space="preserve"> 10.11806 Andrus Rämmann                        01:30:41</t>
  </si>
  <si>
    <t xml:space="preserve"> 11. 8644 Anneli Rämmann                        01:31:42</t>
  </si>
  <si>
    <t xml:space="preserve"> 12.  894 Kristo Keevend            JOKA        01:47:06</t>
  </si>
  <si>
    <t>M40Rada (1): 17 KP6,7 km</t>
  </si>
  <si>
    <t xml:space="preserve">  1.  320 Rein Unt                  TON         01:00:56</t>
  </si>
  <si>
    <t xml:space="preserve">  2. 1027 Sven Luks                 Põrgupõh    01:02:13</t>
  </si>
  <si>
    <t xml:space="preserve">  3. 7538 Gert Saamann              JOKA        01:10:00</t>
  </si>
  <si>
    <t xml:space="preserve">  4.  169 Ando Post                 Koop        01:15:19</t>
  </si>
  <si>
    <t xml:space="preserve">  5.  884 Ahto Karu                 JOKA        01:20:06</t>
  </si>
  <si>
    <t xml:space="preserve">  6.  832 Tiit Olju                 Orvand      01:30:49</t>
  </si>
  <si>
    <t xml:space="preserve">  7. 6794 Mati Tatrik               Järvamaa K  01:36:39</t>
  </si>
  <si>
    <t>MIIRada (2): 16 KP5,7 km</t>
  </si>
  <si>
    <t xml:space="preserve">  1.    0 Martin Liidlein           x61         01:24:32</t>
  </si>
  <si>
    <t xml:space="preserve">  2. 7167 Lauri Lainemäe            JOKA        01:24:37</t>
  </si>
  <si>
    <t xml:space="preserve">  3. 7166 Harri Lainemäe            JOKA        01:25:36</t>
  </si>
  <si>
    <t>M50Rada (2): 16 KP5,7 km</t>
  </si>
  <si>
    <t xml:space="preserve">  1.   55 Vello Post                Koop        01:10:20</t>
  </si>
  <si>
    <t xml:space="preserve">  2.10977 Arved Mägi                            01:11:14</t>
  </si>
  <si>
    <t xml:space="preserve">  3.  274 Mati Karp                 TEMPO spor  01:12:56</t>
  </si>
  <si>
    <t xml:space="preserve">  4. 3750 Riho Kokk                 Rakv        01:13:00</t>
  </si>
  <si>
    <t xml:space="preserve">  5.   70 Aimur Raudsepp            JOKA        01:14:01</t>
  </si>
  <si>
    <t xml:space="preserve">  6. 2158 Kalmer Keevend            JOKA        01:19:44</t>
  </si>
  <si>
    <t xml:space="preserve">  7.  228 Kalju Toomas              JOKA        01:20:10</t>
  </si>
  <si>
    <t xml:space="preserve">  8.    0 Valter Nõmmik                         01:22:18</t>
  </si>
  <si>
    <t xml:space="preserve">  9.  415 Arne Kolk                 Jõhvikas    01:33:46</t>
  </si>
  <si>
    <t xml:space="preserve"> 10.  835 Paul Aug                  Orvand      01:34:30</t>
  </si>
  <si>
    <t>DIRada (2): 16 KP5,7 km</t>
  </si>
  <si>
    <t xml:space="preserve">  1.  183 MARJE Viirmann            Harju KEK   01:14:12</t>
  </si>
  <si>
    <t xml:space="preserve">  2. 3042 Ülle Pellja               JOKA        01:32:32</t>
  </si>
  <si>
    <t xml:space="preserve">  3. 1250 Siiri Poopuu              JOKA        01:35:31</t>
  </si>
  <si>
    <t xml:space="preserve">  4.  970 Rita Ojala                JOKA        01:35:32</t>
  </si>
  <si>
    <t xml:space="preserve">  5. 2537 Eha Tolm                  Orvand      01:45:37</t>
  </si>
  <si>
    <t xml:space="preserve">  6. 3528 Kristi Pellja             JOKA        01:47:49</t>
  </si>
  <si>
    <t xml:space="preserve">  7. 9919 Pille Lainemäe            JOKA        01:52:37</t>
  </si>
  <si>
    <t xml:space="preserve">  8. 7138 Anu Pallon                JOKA        01:55:50</t>
  </si>
  <si>
    <t xml:space="preserve">  9. 6486 Kelli Jaama                           02:15:54</t>
  </si>
  <si>
    <t xml:space="preserve"> 10.10175 Anne Metssalu             JOKA        02:16:00</t>
  </si>
  <si>
    <t xml:space="preserve"> 10.    0 Küllike Jaama                         02:16:00</t>
  </si>
  <si>
    <t xml:space="preserve"> 12.    0 Tiina Kivimäe                         03:03:07</t>
  </si>
  <si>
    <t>MIIIRada (3): 10 KP3,6 km</t>
  </si>
  <si>
    <t xml:space="preserve">  1. 6706 Holger Post               Koop        01:02:00</t>
  </si>
  <si>
    <t xml:space="preserve">  2. 6558 Rando Marrandi            JOKA        01:02:35</t>
  </si>
  <si>
    <t xml:space="preserve">  3. 6431 Anton Roolaid             TAOK        01:03:20</t>
  </si>
  <si>
    <t xml:space="preserve">  4.    0 Reemet Paabo                          01:25:42</t>
  </si>
  <si>
    <t xml:space="preserve">  5. 5091 Maanus Udam               JOKA        01:35:27</t>
  </si>
  <si>
    <t>DIIRada (3): 10 KP3,6 km</t>
  </si>
  <si>
    <t xml:space="preserve">  1. 3119 Tiina Talisoo             Harju KEK   00:53:54</t>
  </si>
  <si>
    <t xml:space="preserve">  2. 2480 Ene Sulg                  Orvand      00:58:03</t>
  </si>
  <si>
    <t xml:space="preserve">  3. 8574 Krista Rämmann                        01:03:30</t>
  </si>
  <si>
    <t xml:space="preserve">  4.  224 Maive Leif                JOKA        01:17:37</t>
  </si>
  <si>
    <t xml:space="preserve">  5. 6459 Piret Urmet               Põrgupõh    01:21:33</t>
  </si>
  <si>
    <t xml:space="preserve">  6.11404 Maret Karu                JOKA        01:21:40</t>
  </si>
  <si>
    <t xml:space="preserve">  7. 4217 Piret Karu                JOKA        01:23:37</t>
  </si>
  <si>
    <t xml:space="preserve">  8. 4285 Marelle Sulg              Orvand      01:26:04</t>
  </si>
  <si>
    <t xml:space="preserve">  9.10178 Aile Neiaus                           01:29:13</t>
  </si>
  <si>
    <t xml:space="preserve"> 10.    0 Kaarin Rannu                          01:35:19</t>
  </si>
  <si>
    <t>ARada (4): 6 KP2,5 km</t>
  </si>
  <si>
    <t xml:space="preserve">  1. 7363 Raiko Marrandi            JOKA        00:50:02</t>
  </si>
  <si>
    <t xml:space="preserve">  2. 2158 Karoli ja Kristjan Puu... JOKA        00:53:29</t>
  </si>
  <si>
    <t xml:space="preserve">  1. 5372 Raul Laas                 JOKA        01:03:52 66p</t>
  </si>
  <si>
    <t xml:space="preserve">  2. 1046 Kuno Rooba                Rakv        00:59:33 63p</t>
  </si>
  <si>
    <t xml:space="preserve">  3.  240 Rein Rooni                Orvand      01:02:54 63p</t>
  </si>
  <si>
    <t xml:space="preserve">  4. 3043 Erki Pellja               JOKA        01:32:33 63p</t>
  </si>
  <si>
    <t xml:space="preserve">  5. 6451 Rando Pennie              Põrgupõhja  01:41:17 63p</t>
  </si>
  <si>
    <t xml:space="preserve">  6. 7364 Jorma Valge               JOKA        01:23:19 58p</t>
  </si>
  <si>
    <t xml:space="preserve">  7. 1383 Olle Jaama                            01:38:24 40p</t>
  </si>
  <si>
    <t xml:space="preserve">  8. 3708 Toomas Roolaid            TAOK        00:52:52 22p</t>
  </si>
  <si>
    <t>Kokku 68 osalejat</t>
  </si>
  <si>
    <t>Kokkku 76 osalejat</t>
  </si>
  <si>
    <t>Kokku 42 osalejat</t>
  </si>
  <si>
    <t>Lauri Tammemäe</t>
  </si>
  <si>
    <t>Timmo Tammemäe</t>
  </si>
  <si>
    <t>Mati Tiit</t>
  </si>
  <si>
    <t>Alar Assor</t>
  </si>
  <si>
    <t>Marek Karm</t>
  </si>
  <si>
    <t>Jaan Tarmak</t>
  </si>
  <si>
    <t>Raido Mitt</t>
  </si>
  <si>
    <t>Paavo Rõigas</t>
  </si>
  <si>
    <t>Eduard Pukkonen</t>
  </si>
  <si>
    <t>Jaanus Reha</t>
  </si>
  <si>
    <t>Tiit Tähnas</t>
  </si>
  <si>
    <t>Tauno Piirikivi</t>
  </si>
  <si>
    <t xml:space="preserve">  5. 7538 Gert Saamann              JOKA        01:47:39</t>
  </si>
  <si>
    <t xml:space="preserve">  6.  832 Tiit Olju                 Orvand      01:52:31</t>
  </si>
  <si>
    <t xml:space="preserve">  7. 4513 Hannes Pool                           01:54:28</t>
  </si>
  <si>
    <t>Martin Suga</t>
  </si>
  <si>
    <t>Margus Andresson</t>
  </si>
  <si>
    <t>Sven-Erik Rebane</t>
  </si>
  <si>
    <t>Vaiko Vare</t>
  </si>
  <si>
    <t>Villu Kivimäe</t>
  </si>
  <si>
    <t>Jüri Tarmak</t>
  </si>
  <si>
    <t>Anu Pallosson</t>
  </si>
  <si>
    <t>Piibe Tammemäe</t>
  </si>
  <si>
    <t>Liis Johanson</t>
  </si>
  <si>
    <t>Kirti Rebane</t>
  </si>
  <si>
    <t>Maris Palopääl</t>
  </si>
  <si>
    <t>Ilvi Vare</t>
  </si>
  <si>
    <t>Anneli Rämman</t>
  </si>
  <si>
    <t>Ella Shved</t>
  </si>
  <si>
    <t>Margit Võhandu</t>
  </si>
  <si>
    <t>Anne-Mari Pevkur</t>
  </si>
  <si>
    <t>Punktid</t>
  </si>
  <si>
    <t>Rajameister : Kalju Toomas</t>
  </si>
  <si>
    <t>HIRada (1): 15 KP4,6 km</t>
  </si>
  <si>
    <t xml:space="preserve">  1.  888 Tiit Poopuu               JOKA        00:38:17</t>
  </si>
  <si>
    <t xml:space="preserve">  2. 3980 Priit Randman             Rakv        00:39:56</t>
  </si>
  <si>
    <t xml:space="preserve">  3. 3340 Kaarel Kallas             Lehola      00:41:27</t>
  </si>
  <si>
    <t xml:space="preserve">  4.    0 Asso Kesaväli             Rakvere     00:43:48</t>
  </si>
  <si>
    <t xml:space="preserve">  5. 1266 Risto Roste                           00:51:32</t>
  </si>
  <si>
    <t>H40Rada (1): 15 KP4,6 km</t>
  </si>
  <si>
    <t xml:space="preserve">  1.  240 Rein Rooni                Orvand      00:44:01</t>
  </si>
  <si>
    <t>HIIRada (2): 12 KP3,8 km</t>
  </si>
  <si>
    <t xml:space="preserve">  1. 7364 Jorma Valge               JOKA        00:37:08</t>
  </si>
  <si>
    <t xml:space="preserve">  2. 7167 Lauri Lainemäe            JOKA        00:40:35</t>
  </si>
  <si>
    <t xml:space="preserve">  3.    0 Martin Liidlein           JOKA        00:43:24</t>
  </si>
  <si>
    <t xml:space="preserve">  4. 7166 Harri Lainemäe            JOKA        00:46:35</t>
  </si>
  <si>
    <t xml:space="preserve">  5.    0 Marek Sikk                            00:53:43</t>
  </si>
  <si>
    <t>H50Rada (2): 12 KP3,8 km</t>
  </si>
  <si>
    <t xml:space="preserve">  1. 5372 Raul Laas                 JOKA        00:34:30</t>
  </si>
  <si>
    <t xml:space="preserve">  2.  274 Mati Karp                 TEMPO spor  00:44:46</t>
  </si>
  <si>
    <t xml:space="preserve">  3.   73 Kalmer Keevend            JOKA        00:47:01</t>
  </si>
  <si>
    <t xml:space="preserve">  4.   70 Aimur Raudsepp            JOKA        00:48:14</t>
  </si>
  <si>
    <t xml:space="preserve">  5.10977 Arved Mägi                            01:01:10</t>
  </si>
  <si>
    <t>DIRada (2): 12 KP3,8 km</t>
  </si>
  <si>
    <t xml:space="preserve">  1.    0 Marje Viirmann            Harju KEK   00:45:49</t>
  </si>
  <si>
    <t xml:space="preserve">  2. 3607 Maire Limberg             Rakv        00:50:48</t>
  </si>
  <si>
    <t xml:space="preserve">  3. 2517 Katrin Karp               Spordiklub  00:51:41</t>
  </si>
  <si>
    <t xml:space="preserve">  4.10175 Anne Metssalu             JOKA        00:53:57</t>
  </si>
  <si>
    <t xml:space="preserve">  5. 2853 Gea Rennel                Harju KEK   00:59:57</t>
  </si>
  <si>
    <t xml:space="preserve">  6.  970 Rita Ojala                JOKA        01:01:37</t>
  </si>
  <si>
    <t xml:space="preserve">  8. 3528 Kristi Pellja             JOKA        01:02:19</t>
  </si>
  <si>
    <t xml:space="preserve">  9. 5484 Sigrid Ruul               JOKA        01:03:21</t>
  </si>
  <si>
    <t xml:space="preserve"> 10.    0 Anni Vainola              Rakv        01:03:44</t>
  </si>
  <si>
    <t xml:space="preserve"> 11. 1657 Tiina Metsmaa             Rakv        01:03:45</t>
  </si>
  <si>
    <t xml:space="preserve"> 12. 5592 Heidi Sild                West        01:07:26</t>
  </si>
  <si>
    <t xml:space="preserve"> 13. 7168 Maive Leif                JOKA        01:08:51</t>
  </si>
  <si>
    <t xml:space="preserve"> 14. 3042 Ülle Pellja               JOKA        01:10:51</t>
  </si>
  <si>
    <t xml:space="preserve"> 15. 1250 Siiri Poopuu              JOKA        01:11:14</t>
  </si>
  <si>
    <t xml:space="preserve"> 16.    0 Tiina Kivimäe                         01:18:51</t>
  </si>
  <si>
    <t xml:space="preserve"> 17. 7138 Anu Pallon                JOKA        01:19:26</t>
  </si>
  <si>
    <t>HIIIRada (3): 8 KP2,8 km</t>
  </si>
  <si>
    <t xml:space="preserve">  1. 3417 Indrek Kustavus           Lehola      00:42:13</t>
  </si>
  <si>
    <t xml:space="preserve">  1. 3417 Martin Sulg               JOKA        00:42:13</t>
  </si>
  <si>
    <t xml:space="preserve">  3. 6431 Anton Roolaid             TAOK        00:57:04</t>
  </si>
  <si>
    <t>DIIRada (3): 8 KP2,8 km</t>
  </si>
  <si>
    <t xml:space="preserve">  1.12600 Elly Pilv                 JOKA        00:50:37</t>
  </si>
  <si>
    <t xml:space="preserve">  2.11404 Maret Karu                JOKA        00:58:07</t>
  </si>
  <si>
    <t xml:space="preserve">  1. 4274 Mati Tikerpuu                         01:12:44 21p</t>
  </si>
  <si>
    <t xml:space="preserve">     7168 Joosep Saamann            JOKA        NA       18p</t>
  </si>
  <si>
    <t xml:space="preserve">  3. 5325 Signe Raidmets            TON         01:11:50 16p</t>
  </si>
  <si>
    <t xml:space="preserve">  5.    0 Hegle-Maris Veeremaa                  01:11:10 4p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</si>
</sst>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hh:mm:ss"/>
    <numFmt numFmtId="166" formatCode="hh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name val="Arial Unicode M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b/>
      <sz val="10"/>
      <name val="Times New Roman"/>
      <family val="1"/>
    </font>
    <font>
      <b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 Unicode MS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31" xfId="0" applyFill="1" applyBorder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32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165" fontId="7" fillId="0" borderId="2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65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4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5" fillId="0" borderId="0" xfId="53" applyAlignment="1" applyProtection="1">
      <alignment/>
      <protection/>
    </xf>
    <xf numFmtId="0" fontId="3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" fillId="6" borderId="10" xfId="0" applyFont="1" applyFill="1" applyBorder="1" applyAlignment="1">
      <alignment/>
    </xf>
    <xf numFmtId="0" fontId="1" fillId="6" borderId="10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29" xfId="0" applyFont="1" applyFill="1" applyBorder="1" applyAlignment="1">
      <alignment/>
    </xf>
    <xf numFmtId="0" fontId="34" fillId="0" borderId="1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6" borderId="19" xfId="0" applyFont="1" applyFill="1" applyBorder="1" applyAlignment="1">
      <alignment/>
    </xf>
    <xf numFmtId="0" fontId="1" fillId="6" borderId="19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6" borderId="42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1" fillId="24" borderId="19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31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0" width="5.7109375" style="0" customWidth="1"/>
    <col min="11" max="11" width="22.421875" style="0" customWidth="1"/>
    <col min="12" max="12" width="13.57421875" style="0" customWidth="1"/>
    <col min="14" max="14" width="10.57421875" style="0" customWidth="1"/>
  </cols>
  <sheetData>
    <row r="1" ht="18">
      <c r="B1" s="1" t="s">
        <v>213</v>
      </c>
    </row>
    <row r="3" spans="1:16" ht="15.75">
      <c r="A3" s="53" t="s">
        <v>405</v>
      </c>
      <c r="B3" s="53"/>
      <c r="C3" s="53"/>
      <c r="D3" s="53"/>
      <c r="E3" s="53"/>
      <c r="F3" s="53"/>
      <c r="G3" s="53"/>
      <c r="H3" s="53"/>
      <c r="I3" s="53"/>
      <c r="J3" s="53"/>
      <c r="K3" s="54"/>
      <c r="L3" s="54"/>
      <c r="M3" s="55"/>
      <c r="N3" s="55"/>
      <c r="O3" s="54"/>
      <c r="P3" s="54"/>
    </row>
    <row r="4" spans="1:16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4"/>
      <c r="L4" s="54"/>
      <c r="M4" s="55"/>
      <c r="N4" s="55"/>
      <c r="O4" s="54"/>
      <c r="P4" s="54"/>
    </row>
    <row r="5" spans="1:14" ht="12.75">
      <c r="A5" t="s">
        <v>406</v>
      </c>
      <c r="M5" s="7"/>
      <c r="N5" s="7"/>
    </row>
    <row r="6" spans="1:14" ht="12.75">
      <c r="A6" t="s">
        <v>407</v>
      </c>
      <c r="M6" s="7"/>
      <c r="N6" s="7"/>
    </row>
    <row r="7" spans="13:14" ht="12.75">
      <c r="M7" s="7"/>
      <c r="N7" s="7"/>
    </row>
    <row r="8" spans="4:14" ht="13.5" thickBot="1">
      <c r="D8" s="77"/>
      <c r="M8" s="7"/>
      <c r="N8" s="7"/>
    </row>
    <row r="9" spans="1:16" ht="12.75">
      <c r="A9" s="56"/>
      <c r="B9" s="56"/>
      <c r="C9" s="58"/>
      <c r="D9" s="57" t="s">
        <v>275</v>
      </c>
      <c r="E9" s="57"/>
      <c r="F9" s="57"/>
      <c r="G9" s="57"/>
      <c r="H9" s="57"/>
      <c r="I9" s="57"/>
      <c r="J9" s="78"/>
      <c r="K9" s="58"/>
      <c r="L9" s="59"/>
      <c r="M9" s="14"/>
      <c r="N9" s="12"/>
      <c r="O9" s="58"/>
      <c r="P9" s="59"/>
    </row>
    <row r="10" spans="1:16" ht="13.5" thickBot="1">
      <c r="A10" s="60" t="s">
        <v>408</v>
      </c>
      <c r="B10" s="61" t="s">
        <v>434</v>
      </c>
      <c r="C10" s="76" t="s">
        <v>411</v>
      </c>
      <c r="D10" s="62" t="s">
        <v>435</v>
      </c>
      <c r="E10" s="76" t="s">
        <v>436</v>
      </c>
      <c r="F10" s="76" t="s">
        <v>519</v>
      </c>
      <c r="G10" s="76" t="s">
        <v>437</v>
      </c>
      <c r="H10" s="76" t="s">
        <v>438</v>
      </c>
      <c r="I10" s="76" t="s">
        <v>246</v>
      </c>
      <c r="J10" s="63" t="s">
        <v>256</v>
      </c>
      <c r="K10" s="64" t="s">
        <v>412</v>
      </c>
      <c r="L10" s="65" t="s">
        <v>325</v>
      </c>
      <c r="M10" s="64" t="s">
        <v>257</v>
      </c>
      <c r="N10" s="65" t="s">
        <v>413</v>
      </c>
      <c r="O10" s="64" t="s">
        <v>414</v>
      </c>
      <c r="P10" s="65" t="s">
        <v>274</v>
      </c>
    </row>
    <row r="11" spans="1:16" ht="15">
      <c r="A11" s="66">
        <v>1</v>
      </c>
      <c r="B11" s="66">
        <v>30</v>
      </c>
      <c r="C11" s="66"/>
      <c r="D11" s="66"/>
      <c r="E11" s="66"/>
      <c r="F11" s="66"/>
      <c r="G11" s="66"/>
      <c r="H11" s="66"/>
      <c r="I11" s="66"/>
      <c r="J11" s="66"/>
      <c r="K11" s="67" t="s">
        <v>218</v>
      </c>
      <c r="L11" s="67" t="s">
        <v>254</v>
      </c>
      <c r="M11" s="66">
        <v>17</v>
      </c>
      <c r="N11" s="68">
        <v>0.03744212962962963</v>
      </c>
      <c r="O11" s="66">
        <v>0</v>
      </c>
      <c r="P11" s="66">
        <v>51</v>
      </c>
    </row>
    <row r="12" spans="1:16" ht="15">
      <c r="A12" s="69">
        <v>2</v>
      </c>
      <c r="B12" s="69">
        <v>25</v>
      </c>
      <c r="C12" s="69"/>
      <c r="D12" s="69"/>
      <c r="E12" s="69"/>
      <c r="F12" s="69"/>
      <c r="G12" s="69"/>
      <c r="H12" s="69"/>
      <c r="I12" s="69"/>
      <c r="J12" s="69"/>
      <c r="K12" s="70" t="s">
        <v>415</v>
      </c>
      <c r="L12" s="70" t="s">
        <v>262</v>
      </c>
      <c r="M12" s="69">
        <v>17</v>
      </c>
      <c r="N12" s="71">
        <v>0.03927083333333333</v>
      </c>
      <c r="O12" s="69">
        <v>0</v>
      </c>
      <c r="P12" s="69">
        <v>51</v>
      </c>
    </row>
    <row r="13" spans="1:16" ht="15">
      <c r="A13" s="69">
        <v>3</v>
      </c>
      <c r="B13" s="69"/>
      <c r="C13" s="69">
        <v>30</v>
      </c>
      <c r="D13" s="69"/>
      <c r="E13" s="69"/>
      <c r="F13" s="69"/>
      <c r="G13" s="69"/>
      <c r="H13" s="69"/>
      <c r="I13" s="69"/>
      <c r="J13" s="69"/>
      <c r="K13" s="70" t="s">
        <v>266</v>
      </c>
      <c r="L13" s="70" t="s">
        <v>267</v>
      </c>
      <c r="M13" s="69">
        <v>17</v>
      </c>
      <c r="N13" s="71">
        <v>0.04299768518518518</v>
      </c>
      <c r="O13" s="69">
        <v>2</v>
      </c>
      <c r="P13" s="69">
        <v>49</v>
      </c>
    </row>
    <row r="14" spans="1:16" ht="15">
      <c r="A14" s="69">
        <v>4</v>
      </c>
      <c r="B14" s="69">
        <v>21</v>
      </c>
      <c r="C14" s="69"/>
      <c r="D14" s="69"/>
      <c r="E14" s="69"/>
      <c r="F14" s="69"/>
      <c r="G14" s="69"/>
      <c r="H14" s="69"/>
      <c r="I14" s="69"/>
      <c r="J14" s="69"/>
      <c r="K14" s="70" t="s">
        <v>328</v>
      </c>
      <c r="L14" s="70" t="s">
        <v>254</v>
      </c>
      <c r="M14" s="69">
        <v>16</v>
      </c>
      <c r="N14" s="71">
        <v>0.038831018518518515</v>
      </c>
      <c r="O14" s="69">
        <v>0</v>
      </c>
      <c r="P14" s="69">
        <v>48</v>
      </c>
    </row>
    <row r="15" spans="1:16" ht="15">
      <c r="A15" s="69">
        <v>5</v>
      </c>
      <c r="B15" s="69"/>
      <c r="C15" s="69"/>
      <c r="D15" s="69"/>
      <c r="E15" s="69">
        <v>30</v>
      </c>
      <c r="F15" s="69"/>
      <c r="G15" s="69"/>
      <c r="H15" s="69"/>
      <c r="I15" s="69"/>
      <c r="J15" s="69"/>
      <c r="K15" s="70" t="s">
        <v>224</v>
      </c>
      <c r="L15" s="70" t="s">
        <v>262</v>
      </c>
      <c r="M15" s="69">
        <v>17</v>
      </c>
      <c r="N15" s="71">
        <v>0.04341435185185185</v>
      </c>
      <c r="O15" s="69">
        <v>3</v>
      </c>
      <c r="P15" s="69">
        <v>48</v>
      </c>
    </row>
    <row r="16" spans="1:16" ht="15">
      <c r="A16" s="69">
        <v>6</v>
      </c>
      <c r="B16" s="69"/>
      <c r="C16" s="69">
        <v>25</v>
      </c>
      <c r="D16" s="69"/>
      <c r="E16" s="69"/>
      <c r="F16" s="69"/>
      <c r="G16" s="69"/>
      <c r="H16" s="69"/>
      <c r="I16" s="69"/>
      <c r="J16" s="69"/>
      <c r="K16" s="70" t="s">
        <v>223</v>
      </c>
      <c r="L16" s="70" t="s">
        <v>254</v>
      </c>
      <c r="M16" s="69">
        <v>15</v>
      </c>
      <c r="N16" s="71">
        <v>0.04217592592592592</v>
      </c>
      <c r="O16" s="69">
        <v>1</v>
      </c>
      <c r="P16" s="69">
        <v>44</v>
      </c>
    </row>
    <row r="17" spans="1:16" ht="15">
      <c r="A17" s="69">
        <v>7</v>
      </c>
      <c r="B17" s="69"/>
      <c r="C17" s="69">
        <v>21</v>
      </c>
      <c r="D17" s="69"/>
      <c r="E17" s="69"/>
      <c r="F17" s="69"/>
      <c r="G17" s="69"/>
      <c r="H17" s="69"/>
      <c r="I17" s="69"/>
      <c r="J17" s="69"/>
      <c r="K17" s="70" t="s">
        <v>221</v>
      </c>
      <c r="L17" s="70" t="s">
        <v>254</v>
      </c>
      <c r="M17" s="69">
        <v>16</v>
      </c>
      <c r="N17" s="71">
        <v>0.04400462962962963</v>
      </c>
      <c r="O17" s="69">
        <v>4</v>
      </c>
      <c r="P17" s="69">
        <v>44</v>
      </c>
    </row>
    <row r="18" spans="1:16" ht="15">
      <c r="A18" s="69">
        <v>8</v>
      </c>
      <c r="B18" s="69"/>
      <c r="C18" s="69"/>
      <c r="D18" s="69"/>
      <c r="E18" s="69">
        <v>25</v>
      </c>
      <c r="F18" s="69"/>
      <c r="G18" s="69"/>
      <c r="H18" s="69"/>
      <c r="I18" s="69"/>
      <c r="J18" s="69"/>
      <c r="K18" s="70" t="s">
        <v>265</v>
      </c>
      <c r="L18" s="70" t="s">
        <v>254</v>
      </c>
      <c r="M18" s="69">
        <v>14</v>
      </c>
      <c r="N18" s="71">
        <v>0.036493055555555556</v>
      </c>
      <c r="O18" s="69">
        <v>0</v>
      </c>
      <c r="P18" s="69">
        <v>42</v>
      </c>
    </row>
    <row r="19" spans="1:16" ht="15">
      <c r="A19" s="69">
        <v>9</v>
      </c>
      <c r="B19" s="69"/>
      <c r="C19" s="69"/>
      <c r="D19" s="69"/>
      <c r="E19" s="69">
        <v>21</v>
      </c>
      <c r="F19" s="69"/>
      <c r="G19" s="69"/>
      <c r="H19" s="69"/>
      <c r="I19" s="69"/>
      <c r="J19" s="69"/>
      <c r="K19" s="70" t="s">
        <v>237</v>
      </c>
      <c r="L19" s="70" t="s">
        <v>254</v>
      </c>
      <c r="M19" s="69">
        <v>14</v>
      </c>
      <c r="N19" s="71">
        <v>0.039768518518518516</v>
      </c>
      <c r="O19" s="69">
        <v>0</v>
      </c>
      <c r="P19" s="69">
        <v>42</v>
      </c>
    </row>
    <row r="20" spans="1:16" ht="15">
      <c r="A20" s="69">
        <v>10</v>
      </c>
      <c r="B20" s="69"/>
      <c r="C20" s="69">
        <v>19</v>
      </c>
      <c r="D20" s="69"/>
      <c r="E20" s="69"/>
      <c r="F20" s="69"/>
      <c r="G20" s="69"/>
      <c r="H20" s="69"/>
      <c r="I20" s="69"/>
      <c r="J20" s="69"/>
      <c r="K20" s="70" t="s">
        <v>226</v>
      </c>
      <c r="L20" s="70" t="s">
        <v>225</v>
      </c>
      <c r="M20" s="69">
        <v>14</v>
      </c>
      <c r="N20" s="71">
        <v>0.04017361111111111</v>
      </c>
      <c r="O20" s="69">
        <v>0</v>
      </c>
      <c r="P20" s="69">
        <v>42</v>
      </c>
    </row>
    <row r="21" spans="1:16" ht="15">
      <c r="A21" s="69">
        <v>11</v>
      </c>
      <c r="B21" s="69"/>
      <c r="C21" s="69"/>
      <c r="D21" s="69"/>
      <c r="E21" s="69"/>
      <c r="F21" s="69">
        <v>30</v>
      </c>
      <c r="G21" s="69"/>
      <c r="H21" s="69"/>
      <c r="I21" s="69"/>
      <c r="J21" s="69"/>
      <c r="K21" s="70" t="s">
        <v>268</v>
      </c>
      <c r="L21" s="70" t="s">
        <v>254</v>
      </c>
      <c r="M21" s="69">
        <v>14</v>
      </c>
      <c r="N21" s="72" t="s">
        <v>416</v>
      </c>
      <c r="O21" s="69">
        <v>0</v>
      </c>
      <c r="P21" s="69">
        <v>42</v>
      </c>
    </row>
    <row r="22" spans="1:16" ht="15">
      <c r="A22" s="69">
        <v>12</v>
      </c>
      <c r="B22" s="69"/>
      <c r="C22" s="69"/>
      <c r="D22" s="69"/>
      <c r="E22" s="69"/>
      <c r="F22" s="69">
        <v>25</v>
      </c>
      <c r="G22" s="69"/>
      <c r="H22" s="69"/>
      <c r="I22" s="69"/>
      <c r="J22" s="69"/>
      <c r="K22" s="70" t="s">
        <v>234</v>
      </c>
      <c r="L22" s="70" t="s">
        <v>254</v>
      </c>
      <c r="M22" s="69">
        <v>14</v>
      </c>
      <c r="N22" s="72" t="s">
        <v>417</v>
      </c>
      <c r="O22" s="69">
        <v>0</v>
      </c>
      <c r="P22" s="69">
        <v>42</v>
      </c>
    </row>
    <row r="23" spans="1:16" ht="15">
      <c r="A23" s="69">
        <v>13</v>
      </c>
      <c r="B23" s="69"/>
      <c r="C23" s="69"/>
      <c r="D23" s="69"/>
      <c r="E23" s="69">
        <v>19</v>
      </c>
      <c r="F23" s="69"/>
      <c r="G23" s="69"/>
      <c r="H23" s="69"/>
      <c r="I23" s="69"/>
      <c r="J23" s="69"/>
      <c r="K23" s="70" t="s">
        <v>253</v>
      </c>
      <c r="L23" s="70" t="s">
        <v>254</v>
      </c>
      <c r="M23" s="69">
        <v>15</v>
      </c>
      <c r="N23" s="71">
        <v>0.04442129629629629</v>
      </c>
      <c r="O23" s="69">
        <v>4</v>
      </c>
      <c r="P23" s="69">
        <v>41</v>
      </c>
    </row>
    <row r="24" spans="1:16" ht="15">
      <c r="A24" s="69">
        <v>14</v>
      </c>
      <c r="B24" s="69"/>
      <c r="C24" s="69"/>
      <c r="D24" s="69">
        <v>30</v>
      </c>
      <c r="E24" s="69"/>
      <c r="F24" s="69"/>
      <c r="G24" s="69"/>
      <c r="H24" s="69"/>
      <c r="I24" s="69"/>
      <c r="J24" s="69"/>
      <c r="K24" s="70" t="s">
        <v>229</v>
      </c>
      <c r="L24" s="70" t="s">
        <v>254</v>
      </c>
      <c r="M24" s="69">
        <v>17</v>
      </c>
      <c r="N24" s="71">
        <v>0.04832175925925926</v>
      </c>
      <c r="O24" s="69">
        <v>10</v>
      </c>
      <c r="P24" s="69">
        <v>41</v>
      </c>
    </row>
    <row r="25" spans="1:16" ht="15">
      <c r="A25" s="69">
        <v>15</v>
      </c>
      <c r="B25" s="69"/>
      <c r="C25" s="69"/>
      <c r="D25" s="69">
        <v>25</v>
      </c>
      <c r="E25" s="69"/>
      <c r="F25" s="69"/>
      <c r="G25" s="69"/>
      <c r="H25" s="69"/>
      <c r="I25" s="69"/>
      <c r="J25" s="69"/>
      <c r="K25" s="70" t="s">
        <v>260</v>
      </c>
      <c r="L25" s="70" t="s">
        <v>254</v>
      </c>
      <c r="M25" s="69">
        <v>13</v>
      </c>
      <c r="N25" s="71">
        <v>0.04006944444444444</v>
      </c>
      <c r="O25" s="69">
        <v>0</v>
      </c>
      <c r="P25" s="69">
        <v>39</v>
      </c>
    </row>
    <row r="26" spans="1:16" ht="15">
      <c r="A26" s="69">
        <v>16</v>
      </c>
      <c r="B26" s="69"/>
      <c r="C26" s="69"/>
      <c r="D26" s="69"/>
      <c r="E26" s="69">
        <v>18</v>
      </c>
      <c r="F26" s="69"/>
      <c r="G26" s="69"/>
      <c r="H26" s="69"/>
      <c r="I26" s="69"/>
      <c r="J26" s="69"/>
      <c r="K26" s="70" t="s">
        <v>418</v>
      </c>
      <c r="L26" s="70" t="s">
        <v>419</v>
      </c>
      <c r="M26" s="69">
        <v>13</v>
      </c>
      <c r="N26" s="71">
        <v>0.04010416666666666</v>
      </c>
      <c r="O26" s="69">
        <v>0</v>
      </c>
      <c r="P26" s="69">
        <v>39</v>
      </c>
    </row>
    <row r="27" spans="1:16" ht="15">
      <c r="A27" s="69">
        <v>17</v>
      </c>
      <c r="B27" s="69"/>
      <c r="C27" s="69"/>
      <c r="D27" s="69"/>
      <c r="E27" s="69"/>
      <c r="F27" s="69">
        <v>21</v>
      </c>
      <c r="G27" s="69"/>
      <c r="H27" s="69"/>
      <c r="I27" s="69"/>
      <c r="J27" s="69"/>
      <c r="K27" s="70" t="s">
        <v>235</v>
      </c>
      <c r="L27" s="70" t="s">
        <v>254</v>
      </c>
      <c r="M27" s="69">
        <v>13</v>
      </c>
      <c r="N27" s="71" t="s">
        <v>420</v>
      </c>
      <c r="O27" s="69">
        <v>5</v>
      </c>
      <c r="P27" s="69">
        <v>34</v>
      </c>
    </row>
    <row r="28" spans="1:16" ht="15">
      <c r="A28" s="69">
        <v>18</v>
      </c>
      <c r="B28" s="69"/>
      <c r="C28" s="69">
        <v>18</v>
      </c>
      <c r="D28" s="69"/>
      <c r="E28" s="69"/>
      <c r="F28" s="69"/>
      <c r="G28" s="69"/>
      <c r="H28" s="69"/>
      <c r="I28" s="69"/>
      <c r="J28" s="69"/>
      <c r="K28" s="70" t="s">
        <v>227</v>
      </c>
      <c r="L28" s="70" t="s">
        <v>254</v>
      </c>
      <c r="M28" s="69">
        <v>12</v>
      </c>
      <c r="N28" s="71">
        <v>0.037939814814814815</v>
      </c>
      <c r="O28" s="69">
        <v>0</v>
      </c>
      <c r="P28" s="69">
        <v>36</v>
      </c>
    </row>
    <row r="29" spans="1:16" ht="15">
      <c r="A29" s="69">
        <v>19</v>
      </c>
      <c r="B29" s="69"/>
      <c r="C29" s="69"/>
      <c r="D29" s="69"/>
      <c r="E29" s="69"/>
      <c r="F29" s="69">
        <v>19</v>
      </c>
      <c r="G29" s="69"/>
      <c r="H29" s="69"/>
      <c r="I29" s="69"/>
      <c r="J29" s="69"/>
      <c r="K29" s="70" t="s">
        <v>245</v>
      </c>
      <c r="L29" s="70" t="s">
        <v>254</v>
      </c>
      <c r="M29" s="69">
        <v>13</v>
      </c>
      <c r="N29" s="71" t="s">
        <v>421</v>
      </c>
      <c r="O29" s="69">
        <v>4</v>
      </c>
      <c r="P29" s="69">
        <v>35</v>
      </c>
    </row>
    <row r="30" spans="1:16" ht="15">
      <c r="A30" s="69">
        <v>20</v>
      </c>
      <c r="B30" s="69"/>
      <c r="C30" s="69"/>
      <c r="D30" s="69"/>
      <c r="E30" s="69"/>
      <c r="F30" s="69"/>
      <c r="G30" s="69"/>
      <c r="H30" s="69">
        <v>30</v>
      </c>
      <c r="I30" s="69"/>
      <c r="J30" s="69"/>
      <c r="K30" s="70" t="s">
        <v>248</v>
      </c>
      <c r="L30" s="70" t="s">
        <v>254</v>
      </c>
      <c r="M30" s="69">
        <v>13</v>
      </c>
      <c r="N30" s="71" t="s">
        <v>422</v>
      </c>
      <c r="O30" s="69">
        <v>5</v>
      </c>
      <c r="P30" s="69">
        <v>34</v>
      </c>
    </row>
    <row r="31" spans="1:16" ht="15">
      <c r="A31" s="69">
        <v>21</v>
      </c>
      <c r="B31" s="69">
        <v>19</v>
      </c>
      <c r="C31" s="69"/>
      <c r="D31" s="69"/>
      <c r="E31" s="69"/>
      <c r="F31" s="69"/>
      <c r="G31" s="69"/>
      <c r="H31" s="69"/>
      <c r="I31" s="69"/>
      <c r="J31" s="69"/>
      <c r="K31" s="70" t="s">
        <v>252</v>
      </c>
      <c r="L31" s="70" t="s">
        <v>262</v>
      </c>
      <c r="M31" s="69">
        <v>13</v>
      </c>
      <c r="N31" s="71">
        <v>0.04506944444444444</v>
      </c>
      <c r="O31" s="69">
        <v>5</v>
      </c>
      <c r="P31" s="69">
        <v>34</v>
      </c>
    </row>
    <row r="32" spans="1:16" ht="15">
      <c r="A32" s="69">
        <v>22</v>
      </c>
      <c r="B32" s="69"/>
      <c r="C32" s="69"/>
      <c r="D32" s="69"/>
      <c r="E32" s="69">
        <v>17</v>
      </c>
      <c r="F32" s="69"/>
      <c r="G32" s="69"/>
      <c r="H32" s="69"/>
      <c r="I32" s="69"/>
      <c r="J32" s="69"/>
      <c r="K32" s="70" t="s">
        <v>228</v>
      </c>
      <c r="L32" s="70" t="s">
        <v>254</v>
      </c>
      <c r="M32" s="69">
        <v>14</v>
      </c>
      <c r="N32" s="71">
        <v>0.047685185185185185</v>
      </c>
      <c r="O32" s="69">
        <v>9</v>
      </c>
      <c r="P32" s="69">
        <v>33</v>
      </c>
    </row>
    <row r="33" spans="1:16" ht="15">
      <c r="A33" s="69">
        <v>23</v>
      </c>
      <c r="B33" s="69"/>
      <c r="C33" s="69"/>
      <c r="D33" s="69">
        <v>21</v>
      </c>
      <c r="E33" s="69"/>
      <c r="F33" s="69"/>
      <c r="G33" s="69"/>
      <c r="H33" s="69"/>
      <c r="I33" s="69"/>
      <c r="J33" s="69"/>
      <c r="K33" s="70" t="s">
        <v>315</v>
      </c>
      <c r="L33" s="70" t="s">
        <v>254</v>
      </c>
      <c r="M33" s="69">
        <v>10</v>
      </c>
      <c r="N33" s="71">
        <v>0.031574074074074074</v>
      </c>
      <c r="O33" s="69">
        <v>0</v>
      </c>
      <c r="P33" s="69">
        <v>30</v>
      </c>
    </row>
    <row r="34" spans="1:16" ht="15">
      <c r="A34" s="69">
        <v>24</v>
      </c>
      <c r="B34" s="69"/>
      <c r="C34" s="69"/>
      <c r="D34" s="69">
        <v>19</v>
      </c>
      <c r="E34" s="69"/>
      <c r="F34" s="69"/>
      <c r="G34" s="69"/>
      <c r="H34" s="69"/>
      <c r="I34" s="69"/>
      <c r="J34" s="69"/>
      <c r="K34" s="70" t="s">
        <v>232</v>
      </c>
      <c r="L34" s="70" t="s">
        <v>262</v>
      </c>
      <c r="M34" s="69">
        <v>10</v>
      </c>
      <c r="N34" s="71">
        <v>0.039872685185185185</v>
      </c>
      <c r="O34" s="69">
        <v>0</v>
      </c>
      <c r="P34" s="69">
        <v>30</v>
      </c>
    </row>
    <row r="35" spans="1:16" ht="15">
      <c r="A35" s="69">
        <v>25</v>
      </c>
      <c r="B35" s="69"/>
      <c r="C35" s="69">
        <v>17</v>
      </c>
      <c r="D35" s="69"/>
      <c r="E35" s="69"/>
      <c r="F35" s="69"/>
      <c r="G35" s="69"/>
      <c r="H35" s="69"/>
      <c r="I35" s="69"/>
      <c r="J35" s="69"/>
      <c r="K35" s="70" t="s">
        <v>378</v>
      </c>
      <c r="L35" s="70" t="s">
        <v>254</v>
      </c>
      <c r="M35" s="69">
        <v>10</v>
      </c>
      <c r="N35" s="71">
        <v>0.04164351851851852</v>
      </c>
      <c r="O35" s="69">
        <v>0</v>
      </c>
      <c r="P35" s="69">
        <v>30</v>
      </c>
    </row>
    <row r="36" spans="1:16" ht="15">
      <c r="A36" s="69">
        <v>26</v>
      </c>
      <c r="B36" s="69"/>
      <c r="C36" s="69"/>
      <c r="D36" s="69">
        <v>18</v>
      </c>
      <c r="E36" s="69"/>
      <c r="F36" s="69"/>
      <c r="G36" s="69"/>
      <c r="H36" s="69"/>
      <c r="I36" s="69"/>
      <c r="J36" s="69"/>
      <c r="K36" s="70" t="s">
        <v>239</v>
      </c>
      <c r="L36" s="70" t="s">
        <v>254</v>
      </c>
      <c r="M36" s="69">
        <v>10</v>
      </c>
      <c r="N36" s="71">
        <v>0.04388888888888889</v>
      </c>
      <c r="O36" s="69">
        <v>4</v>
      </c>
      <c r="P36" s="69">
        <v>26</v>
      </c>
    </row>
    <row r="37" spans="1:16" ht="15">
      <c r="A37" s="69">
        <v>27</v>
      </c>
      <c r="B37" s="69"/>
      <c r="C37" s="69"/>
      <c r="D37" s="69"/>
      <c r="E37" s="69"/>
      <c r="F37" s="69"/>
      <c r="G37" s="69"/>
      <c r="H37" s="69"/>
      <c r="I37" s="69"/>
      <c r="J37" s="69">
        <v>1</v>
      </c>
      <c r="K37" s="70" t="s">
        <v>247</v>
      </c>
      <c r="L37" s="70" t="s">
        <v>254</v>
      </c>
      <c r="M37" s="69">
        <v>8</v>
      </c>
      <c r="N37" s="71" t="s">
        <v>423</v>
      </c>
      <c r="O37" s="69">
        <v>0</v>
      </c>
      <c r="P37" s="69">
        <v>24</v>
      </c>
    </row>
    <row r="38" spans="1:16" ht="15">
      <c r="A38" s="69">
        <v>28</v>
      </c>
      <c r="B38" s="69"/>
      <c r="C38" s="69"/>
      <c r="D38" s="69"/>
      <c r="E38" s="69"/>
      <c r="F38" s="69"/>
      <c r="G38" s="69"/>
      <c r="H38" s="69"/>
      <c r="I38" s="69"/>
      <c r="J38" s="69">
        <v>1</v>
      </c>
      <c r="K38" s="70" t="s">
        <v>379</v>
      </c>
      <c r="L38" s="70" t="s">
        <v>254</v>
      </c>
      <c r="M38" s="69">
        <v>8</v>
      </c>
      <c r="N38" s="71" t="s">
        <v>423</v>
      </c>
      <c r="O38" s="69">
        <v>0</v>
      </c>
      <c r="P38" s="69">
        <v>24</v>
      </c>
    </row>
    <row r="39" spans="1:16" ht="15">
      <c r="A39" s="69">
        <v>29</v>
      </c>
      <c r="B39" s="69"/>
      <c r="C39" s="69"/>
      <c r="D39" s="69"/>
      <c r="E39" s="69"/>
      <c r="F39" s="69"/>
      <c r="G39" s="69"/>
      <c r="H39" s="69"/>
      <c r="I39" s="69"/>
      <c r="J39" s="69">
        <v>2</v>
      </c>
      <c r="K39" s="70" t="s">
        <v>380</v>
      </c>
      <c r="L39" s="70" t="s">
        <v>254</v>
      </c>
      <c r="M39" s="69">
        <v>8</v>
      </c>
      <c r="N39" s="71" t="s">
        <v>424</v>
      </c>
      <c r="O39" s="69">
        <v>0</v>
      </c>
      <c r="P39" s="69">
        <v>24</v>
      </c>
    </row>
    <row r="40" spans="1:16" ht="15">
      <c r="A40" s="69">
        <v>30</v>
      </c>
      <c r="B40" s="69"/>
      <c r="C40" s="69"/>
      <c r="D40" s="69"/>
      <c r="E40" s="69"/>
      <c r="F40" s="69"/>
      <c r="G40" s="69"/>
      <c r="H40" s="69"/>
      <c r="I40" s="69"/>
      <c r="J40" s="69">
        <v>2</v>
      </c>
      <c r="K40" s="70" t="s">
        <v>381</v>
      </c>
      <c r="L40" s="70" t="s">
        <v>254</v>
      </c>
      <c r="M40" s="69">
        <v>8</v>
      </c>
      <c r="N40" s="71" t="s">
        <v>424</v>
      </c>
      <c r="O40" s="69">
        <v>0</v>
      </c>
      <c r="P40" s="69">
        <v>24</v>
      </c>
    </row>
    <row r="41" spans="1:16" ht="15">
      <c r="A41" s="69">
        <v>31</v>
      </c>
      <c r="B41" s="69">
        <v>18</v>
      </c>
      <c r="C41" s="69"/>
      <c r="D41" s="69"/>
      <c r="E41" s="69"/>
      <c r="F41" s="69"/>
      <c r="G41" s="69"/>
      <c r="H41" s="69"/>
      <c r="I41" s="69"/>
      <c r="J41" s="69"/>
      <c r="K41" s="70" t="s">
        <v>310</v>
      </c>
      <c r="L41" s="70" t="s">
        <v>254</v>
      </c>
      <c r="M41" s="69">
        <v>8</v>
      </c>
      <c r="N41" s="71">
        <v>0.04097222222222222</v>
      </c>
      <c r="O41" s="69">
        <v>0</v>
      </c>
      <c r="P41" s="69">
        <v>24</v>
      </c>
    </row>
    <row r="42" spans="1:16" ht="15">
      <c r="A42" s="69">
        <v>32</v>
      </c>
      <c r="B42" s="69"/>
      <c r="C42" s="69"/>
      <c r="D42" s="69"/>
      <c r="E42" s="69"/>
      <c r="F42" s="69"/>
      <c r="G42" s="69"/>
      <c r="H42" s="69"/>
      <c r="I42" s="69"/>
      <c r="J42" s="69">
        <v>3</v>
      </c>
      <c r="K42" s="70" t="s">
        <v>241</v>
      </c>
      <c r="L42" s="70" t="s">
        <v>254</v>
      </c>
      <c r="M42" s="69">
        <v>7</v>
      </c>
      <c r="N42" s="71" t="s">
        <v>425</v>
      </c>
      <c r="O42" s="69">
        <v>0</v>
      </c>
      <c r="P42" s="69">
        <v>21</v>
      </c>
    </row>
    <row r="43" spans="1:16" ht="15">
      <c r="A43" s="69">
        <v>33</v>
      </c>
      <c r="B43" s="69"/>
      <c r="C43" s="69"/>
      <c r="D43" s="69"/>
      <c r="E43" s="69"/>
      <c r="F43" s="69"/>
      <c r="G43" s="69"/>
      <c r="H43" s="69"/>
      <c r="I43" s="69"/>
      <c r="J43" s="69">
        <v>3</v>
      </c>
      <c r="K43" s="70" t="s">
        <v>426</v>
      </c>
      <c r="L43" s="70" t="s">
        <v>254</v>
      </c>
      <c r="M43" s="69">
        <v>7</v>
      </c>
      <c r="N43" s="71" t="s">
        <v>425</v>
      </c>
      <c r="O43" s="69">
        <v>0</v>
      </c>
      <c r="P43" s="69">
        <v>21</v>
      </c>
    </row>
    <row r="44" spans="1:16" ht="15">
      <c r="A44" s="69">
        <v>34</v>
      </c>
      <c r="B44" s="69"/>
      <c r="C44" s="69"/>
      <c r="D44" s="69">
        <v>17</v>
      </c>
      <c r="E44" s="69"/>
      <c r="F44" s="69"/>
      <c r="G44" s="69"/>
      <c r="H44" s="69"/>
      <c r="I44" s="69"/>
      <c r="J44" s="69"/>
      <c r="K44" s="70" t="s">
        <v>338</v>
      </c>
      <c r="L44" s="70" t="s">
        <v>262</v>
      </c>
      <c r="M44" s="69">
        <v>7</v>
      </c>
      <c r="N44" s="71">
        <v>0.03960648148148148</v>
      </c>
      <c r="O44" s="69">
        <v>0</v>
      </c>
      <c r="P44" s="69">
        <v>21</v>
      </c>
    </row>
    <row r="45" spans="1:16" ht="15">
      <c r="A45" s="69">
        <v>35</v>
      </c>
      <c r="B45" s="69"/>
      <c r="C45" s="69"/>
      <c r="D45" s="69">
        <v>16</v>
      </c>
      <c r="E45" s="69"/>
      <c r="F45" s="69"/>
      <c r="G45" s="69"/>
      <c r="H45" s="69"/>
      <c r="I45" s="69"/>
      <c r="J45" s="69"/>
      <c r="K45" s="70" t="s">
        <v>263</v>
      </c>
      <c r="L45" s="70" t="s">
        <v>262</v>
      </c>
      <c r="M45" s="69">
        <v>7</v>
      </c>
      <c r="N45" s="71">
        <v>0.03961805555555555</v>
      </c>
      <c r="O45" s="69">
        <v>0</v>
      </c>
      <c r="P45" s="69">
        <v>21</v>
      </c>
    </row>
    <row r="46" spans="1:16" ht="15">
      <c r="A46" s="69">
        <v>36</v>
      </c>
      <c r="B46" s="69"/>
      <c r="C46" s="69"/>
      <c r="D46" s="69">
        <v>15</v>
      </c>
      <c r="E46" s="69"/>
      <c r="F46" s="69"/>
      <c r="G46" s="69"/>
      <c r="H46" s="69"/>
      <c r="I46" s="69"/>
      <c r="J46" s="69"/>
      <c r="K46" s="70" t="s">
        <v>280</v>
      </c>
      <c r="L46" s="70" t="s">
        <v>262</v>
      </c>
      <c r="M46" s="69">
        <v>7</v>
      </c>
      <c r="N46" s="71">
        <v>0.041608796296296297</v>
      </c>
      <c r="O46" s="69">
        <v>0</v>
      </c>
      <c r="P46" s="69">
        <v>21</v>
      </c>
    </row>
    <row r="47" spans="1:16" ht="15">
      <c r="A47" s="69">
        <v>37</v>
      </c>
      <c r="B47" s="69"/>
      <c r="C47" s="69"/>
      <c r="D47" s="69"/>
      <c r="E47" s="69"/>
      <c r="F47" s="69"/>
      <c r="G47" s="69"/>
      <c r="H47" s="69"/>
      <c r="I47" s="69"/>
      <c r="J47" s="69">
        <v>4</v>
      </c>
      <c r="K47" s="70" t="s">
        <v>370</v>
      </c>
      <c r="L47" s="70" t="s">
        <v>254</v>
      </c>
      <c r="M47" s="69">
        <v>5</v>
      </c>
      <c r="N47" s="71" t="s">
        <v>427</v>
      </c>
      <c r="O47" s="69">
        <v>0</v>
      </c>
      <c r="P47" s="69">
        <v>15</v>
      </c>
    </row>
    <row r="48" spans="1:16" ht="15">
      <c r="A48" s="69">
        <v>38</v>
      </c>
      <c r="B48" s="69"/>
      <c r="C48" s="69"/>
      <c r="D48" s="69"/>
      <c r="E48" s="69"/>
      <c r="F48" s="69"/>
      <c r="G48" s="69"/>
      <c r="H48" s="69"/>
      <c r="I48" s="69"/>
      <c r="J48" s="69">
        <v>4</v>
      </c>
      <c r="K48" s="70" t="s">
        <v>311</v>
      </c>
      <c r="L48" s="70" t="s">
        <v>254</v>
      </c>
      <c r="M48" s="69">
        <v>5</v>
      </c>
      <c r="N48" s="71" t="s">
        <v>427</v>
      </c>
      <c r="O48" s="69">
        <v>0</v>
      </c>
      <c r="P48" s="69">
        <v>15</v>
      </c>
    </row>
    <row r="49" spans="1:16" ht="15">
      <c r="A49" s="69">
        <v>39</v>
      </c>
      <c r="B49" s="69"/>
      <c r="C49" s="69"/>
      <c r="D49" s="69"/>
      <c r="E49" s="69"/>
      <c r="F49" s="69"/>
      <c r="G49" s="69"/>
      <c r="H49" s="69"/>
      <c r="I49" s="69"/>
      <c r="J49" s="69">
        <v>5</v>
      </c>
      <c r="K49" s="70" t="s">
        <v>371</v>
      </c>
      <c r="L49" s="70" t="s">
        <v>254</v>
      </c>
      <c r="M49" s="69">
        <v>5</v>
      </c>
      <c r="N49" s="71" t="s">
        <v>428</v>
      </c>
      <c r="O49" s="69">
        <v>0</v>
      </c>
      <c r="P49" s="69">
        <v>15</v>
      </c>
    </row>
    <row r="50" spans="1:16" ht="15">
      <c r="A50" s="69">
        <v>40</v>
      </c>
      <c r="B50" s="69"/>
      <c r="C50" s="69"/>
      <c r="D50" s="69"/>
      <c r="E50" s="69"/>
      <c r="F50" s="69"/>
      <c r="G50" s="69"/>
      <c r="H50" s="69"/>
      <c r="I50" s="69"/>
      <c r="J50" s="69">
        <v>5</v>
      </c>
      <c r="K50" s="70" t="s">
        <v>372</v>
      </c>
      <c r="L50" s="70" t="s">
        <v>254</v>
      </c>
      <c r="M50" s="69">
        <v>5</v>
      </c>
      <c r="N50" s="71" t="s">
        <v>428</v>
      </c>
      <c r="O50" s="69">
        <v>0</v>
      </c>
      <c r="P50" s="69">
        <v>15</v>
      </c>
    </row>
    <row r="51" spans="1:16" ht="15">
      <c r="A51" s="69">
        <v>41</v>
      </c>
      <c r="B51" s="69"/>
      <c r="C51" s="69"/>
      <c r="D51" s="69"/>
      <c r="E51" s="69"/>
      <c r="F51" s="69"/>
      <c r="G51" s="69"/>
      <c r="H51" s="69"/>
      <c r="I51" s="69"/>
      <c r="J51" s="69">
        <v>6</v>
      </c>
      <c r="K51" s="70" t="s">
        <v>382</v>
      </c>
      <c r="L51" s="70" t="s">
        <v>254</v>
      </c>
      <c r="M51" s="69">
        <v>5</v>
      </c>
      <c r="N51" s="71" t="s">
        <v>429</v>
      </c>
      <c r="O51" s="69">
        <v>0</v>
      </c>
      <c r="P51" s="69">
        <v>15</v>
      </c>
    </row>
    <row r="52" spans="1:16" ht="15">
      <c r="A52" s="69">
        <v>42</v>
      </c>
      <c r="B52" s="69"/>
      <c r="C52" s="69"/>
      <c r="D52" s="69"/>
      <c r="E52" s="69"/>
      <c r="F52" s="69"/>
      <c r="G52" s="69"/>
      <c r="H52" s="69"/>
      <c r="I52" s="69"/>
      <c r="J52" s="69">
        <v>6</v>
      </c>
      <c r="K52" s="70" t="s">
        <v>383</v>
      </c>
      <c r="L52" s="70" t="s">
        <v>254</v>
      </c>
      <c r="M52" s="69">
        <v>5</v>
      </c>
      <c r="N52" s="71" t="s">
        <v>429</v>
      </c>
      <c r="O52" s="69">
        <v>0</v>
      </c>
      <c r="P52" s="69">
        <v>15</v>
      </c>
    </row>
    <row r="53" spans="1:16" ht="15">
      <c r="A53" s="69">
        <v>43</v>
      </c>
      <c r="B53" s="69"/>
      <c r="C53" s="69"/>
      <c r="D53" s="69">
        <v>14</v>
      </c>
      <c r="E53" s="69"/>
      <c r="F53" s="69"/>
      <c r="G53" s="69"/>
      <c r="H53" s="69"/>
      <c r="I53" s="69"/>
      <c r="J53" s="69"/>
      <c r="K53" s="70" t="s">
        <v>242</v>
      </c>
      <c r="L53" s="70" t="s">
        <v>262</v>
      </c>
      <c r="M53" s="69">
        <v>7</v>
      </c>
      <c r="N53" s="71">
        <v>0.04548611111111111</v>
      </c>
      <c r="O53" s="69">
        <v>6</v>
      </c>
      <c r="P53" s="69">
        <v>15</v>
      </c>
    </row>
    <row r="54" spans="1:16" ht="15">
      <c r="A54" s="69">
        <v>44</v>
      </c>
      <c r="B54" s="69"/>
      <c r="C54" s="69"/>
      <c r="D54" s="69"/>
      <c r="E54" s="69"/>
      <c r="F54" s="69"/>
      <c r="G54" s="69">
        <v>30</v>
      </c>
      <c r="H54" s="69"/>
      <c r="I54" s="69"/>
      <c r="J54" s="69"/>
      <c r="K54" s="70" t="s">
        <v>244</v>
      </c>
      <c r="L54" s="70" t="s">
        <v>254</v>
      </c>
      <c r="M54" s="69">
        <v>8</v>
      </c>
      <c r="N54" s="71">
        <v>0.04780092592592592</v>
      </c>
      <c r="O54" s="69">
        <v>9</v>
      </c>
      <c r="P54" s="69">
        <v>15</v>
      </c>
    </row>
    <row r="55" spans="1:16" ht="15">
      <c r="A55" s="69">
        <v>45</v>
      </c>
      <c r="B55" s="69"/>
      <c r="C55" s="69"/>
      <c r="D55" s="69"/>
      <c r="E55" s="69"/>
      <c r="F55" s="69"/>
      <c r="G55" s="69">
        <v>25</v>
      </c>
      <c r="H55" s="69"/>
      <c r="I55" s="69"/>
      <c r="J55" s="69"/>
      <c r="K55" s="70" t="s">
        <v>243</v>
      </c>
      <c r="L55" s="70" t="s">
        <v>262</v>
      </c>
      <c r="M55" s="69">
        <v>7</v>
      </c>
      <c r="N55" s="72">
        <v>0.046157407407407404</v>
      </c>
      <c r="O55" s="69">
        <v>7</v>
      </c>
      <c r="P55" s="69">
        <v>14</v>
      </c>
    </row>
    <row r="56" spans="1:16" ht="15">
      <c r="A56" s="69">
        <v>46</v>
      </c>
      <c r="B56" s="69"/>
      <c r="C56" s="73"/>
      <c r="D56" s="69"/>
      <c r="E56" s="69"/>
      <c r="F56" s="69"/>
      <c r="G56" s="69"/>
      <c r="H56" s="69"/>
      <c r="I56" s="69"/>
      <c r="J56" s="69">
        <v>7</v>
      </c>
      <c r="K56" s="74" t="s">
        <v>313</v>
      </c>
      <c r="L56" s="74" t="s">
        <v>254</v>
      </c>
      <c r="M56" s="69">
        <v>4</v>
      </c>
      <c r="N56" s="72" t="s">
        <v>430</v>
      </c>
      <c r="O56" s="73">
        <v>0</v>
      </c>
      <c r="P56" s="73">
        <v>12</v>
      </c>
    </row>
    <row r="57" spans="1:16" ht="15">
      <c r="A57" s="69">
        <v>47</v>
      </c>
      <c r="B57" s="69"/>
      <c r="C57" s="75"/>
      <c r="D57" s="69"/>
      <c r="E57" s="69"/>
      <c r="F57" s="69"/>
      <c r="G57" s="69"/>
      <c r="H57" s="69"/>
      <c r="I57" s="69"/>
      <c r="J57" s="69">
        <v>7</v>
      </c>
      <c r="K57" s="74" t="s">
        <v>373</v>
      </c>
      <c r="L57" s="74" t="s">
        <v>254</v>
      </c>
      <c r="M57" s="69">
        <v>4</v>
      </c>
      <c r="N57" s="72" t="s">
        <v>430</v>
      </c>
      <c r="O57" s="73">
        <v>0</v>
      </c>
      <c r="P57" s="73">
        <v>12</v>
      </c>
    </row>
    <row r="58" spans="1:16" ht="15">
      <c r="A58" s="69">
        <v>48</v>
      </c>
      <c r="B58" s="69"/>
      <c r="C58" s="73"/>
      <c r="D58" s="69"/>
      <c r="E58" s="69"/>
      <c r="F58" s="69"/>
      <c r="G58" s="69"/>
      <c r="H58" s="69"/>
      <c r="I58" s="69"/>
      <c r="J58" s="69">
        <v>8</v>
      </c>
      <c r="K58" s="74" t="s">
        <v>384</v>
      </c>
      <c r="L58" s="74" t="s">
        <v>254</v>
      </c>
      <c r="M58" s="69">
        <v>4</v>
      </c>
      <c r="N58" s="69" t="s">
        <v>431</v>
      </c>
      <c r="O58" s="73">
        <v>0</v>
      </c>
      <c r="P58" s="73">
        <v>12</v>
      </c>
    </row>
    <row r="59" spans="1:16" ht="15">
      <c r="A59" s="69">
        <v>49</v>
      </c>
      <c r="B59" s="69"/>
      <c r="C59" s="73"/>
      <c r="D59" s="69"/>
      <c r="E59" s="69"/>
      <c r="F59" s="69"/>
      <c r="G59" s="69"/>
      <c r="H59" s="69"/>
      <c r="I59" s="69"/>
      <c r="J59" s="69">
        <v>8</v>
      </c>
      <c r="K59" s="74" t="s">
        <v>385</v>
      </c>
      <c r="L59" s="74" t="s">
        <v>254</v>
      </c>
      <c r="M59" s="69">
        <v>4</v>
      </c>
      <c r="N59" s="69" t="s">
        <v>431</v>
      </c>
      <c r="O59" s="73">
        <v>0</v>
      </c>
      <c r="P59" s="73">
        <v>12</v>
      </c>
    </row>
    <row r="60" spans="1:16" ht="15">
      <c r="A60" s="69">
        <v>50</v>
      </c>
      <c r="B60" s="69"/>
      <c r="C60" s="73"/>
      <c r="D60" s="69"/>
      <c r="E60" s="69"/>
      <c r="F60" s="69"/>
      <c r="G60" s="69"/>
      <c r="H60" s="69"/>
      <c r="I60" s="69"/>
      <c r="J60" s="69">
        <v>9</v>
      </c>
      <c r="K60" s="74" t="s">
        <v>386</v>
      </c>
      <c r="L60" s="74" t="s">
        <v>254</v>
      </c>
      <c r="M60" s="69">
        <v>4</v>
      </c>
      <c r="N60" s="69" t="s">
        <v>432</v>
      </c>
      <c r="O60" s="73">
        <v>0</v>
      </c>
      <c r="P60" s="73">
        <v>12</v>
      </c>
    </row>
    <row r="61" spans="1:16" ht="15">
      <c r="A61" s="69">
        <v>51</v>
      </c>
      <c r="B61" s="69"/>
      <c r="C61" s="75"/>
      <c r="D61" s="69"/>
      <c r="E61" s="69"/>
      <c r="F61" s="69"/>
      <c r="G61" s="69"/>
      <c r="H61" s="69"/>
      <c r="I61" s="69"/>
      <c r="J61" s="69">
        <v>9</v>
      </c>
      <c r="K61" s="74" t="s">
        <v>387</v>
      </c>
      <c r="L61" s="74" t="s">
        <v>254</v>
      </c>
      <c r="M61" s="69">
        <v>4</v>
      </c>
      <c r="N61" s="69" t="s">
        <v>432</v>
      </c>
      <c r="O61" s="73">
        <v>0</v>
      </c>
      <c r="P61" s="73">
        <v>12</v>
      </c>
    </row>
    <row r="62" spans="1:16" ht="15">
      <c r="A62" s="69">
        <v>52</v>
      </c>
      <c r="B62" s="69"/>
      <c r="C62" s="73"/>
      <c r="D62" s="69"/>
      <c r="E62" s="69"/>
      <c r="F62" s="69"/>
      <c r="G62" s="69"/>
      <c r="H62" s="69"/>
      <c r="I62" s="69"/>
      <c r="J62" s="69">
        <v>10</v>
      </c>
      <c r="K62" s="74" t="s">
        <v>388</v>
      </c>
      <c r="L62" s="74" t="s">
        <v>254</v>
      </c>
      <c r="M62" s="69">
        <v>4</v>
      </c>
      <c r="N62" s="69" t="s">
        <v>433</v>
      </c>
      <c r="O62" s="73">
        <v>0</v>
      </c>
      <c r="P62" s="73">
        <v>12</v>
      </c>
    </row>
    <row r="63" spans="1:16" ht="15">
      <c r="A63" s="69">
        <v>53</v>
      </c>
      <c r="B63" s="69"/>
      <c r="C63" s="75"/>
      <c r="D63" s="69"/>
      <c r="E63" s="69"/>
      <c r="F63" s="69"/>
      <c r="G63" s="69"/>
      <c r="H63" s="69"/>
      <c r="I63" s="69"/>
      <c r="J63" s="69">
        <v>10</v>
      </c>
      <c r="K63" s="74" t="s">
        <v>249</v>
      </c>
      <c r="L63" s="74" t="s">
        <v>254</v>
      </c>
      <c r="M63" s="69">
        <v>4</v>
      </c>
      <c r="N63" s="69" t="s">
        <v>433</v>
      </c>
      <c r="O63" s="73">
        <v>0</v>
      </c>
      <c r="P63" s="73">
        <v>12</v>
      </c>
    </row>
    <row r="64" spans="13:14" ht="12.75">
      <c r="M64" s="7"/>
      <c r="N64" s="7"/>
    </row>
    <row r="66" ht="12.75">
      <c r="A66" s="33" t="s">
        <v>785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0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4.28125" style="26" customWidth="1"/>
    <col min="2" max="2" width="25.140625" style="26" customWidth="1"/>
    <col min="3" max="11" width="9.140625" style="26" customWidth="1"/>
    <col min="12" max="12" width="7.7109375" style="26" customWidth="1"/>
    <col min="13" max="13" width="0.13671875" style="26" hidden="1" customWidth="1"/>
    <col min="14" max="14" width="9.140625" style="26" hidden="1" customWidth="1"/>
    <col min="15" max="16384" width="9.140625" style="26" customWidth="1"/>
  </cols>
  <sheetData>
    <row r="1" spans="1:13" ht="15.75">
      <c r="A1" s="34"/>
      <c r="B1" s="35" t="s">
        <v>333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2" ht="12.75">
      <c r="A2" s="32"/>
      <c r="B2" s="32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2"/>
      <c r="B3" s="39" t="s">
        <v>269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2"/>
      <c r="B4" s="32"/>
      <c r="C4" s="38"/>
      <c r="D4" s="38" t="s">
        <v>326</v>
      </c>
      <c r="E4" s="38"/>
      <c r="F4" s="38"/>
      <c r="G4" s="38"/>
      <c r="H4" s="38"/>
      <c r="I4" s="38" t="s">
        <v>326</v>
      </c>
      <c r="J4" s="38"/>
      <c r="K4" s="38"/>
      <c r="L4" s="38"/>
    </row>
    <row r="5" spans="1:12" ht="13.5" thickBot="1">
      <c r="A5" s="32"/>
      <c r="B5" s="39" t="s">
        <v>316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13.5" thickBot="1">
      <c r="A6" s="40"/>
      <c r="B6" s="40"/>
      <c r="C6" s="41" t="s">
        <v>258</v>
      </c>
      <c r="D6" s="41" t="s">
        <v>259</v>
      </c>
      <c r="E6" s="41" t="s">
        <v>261</v>
      </c>
      <c r="F6" s="41" t="s">
        <v>270</v>
      </c>
      <c r="G6" s="41" t="s">
        <v>256</v>
      </c>
      <c r="H6" s="41" t="s">
        <v>271</v>
      </c>
      <c r="I6" s="41" t="s">
        <v>272</v>
      </c>
      <c r="J6" s="42" t="s">
        <v>273</v>
      </c>
      <c r="K6" s="43" t="s">
        <v>274</v>
      </c>
      <c r="L6" s="44" t="s">
        <v>275</v>
      </c>
      <c r="M6" s="23" t="s">
        <v>314</v>
      </c>
    </row>
    <row r="7" spans="1:13" ht="13.5" thickTop="1">
      <c r="A7" s="100">
        <v>1</v>
      </c>
      <c r="B7" s="100" t="s">
        <v>230</v>
      </c>
      <c r="C7" s="97"/>
      <c r="D7" s="97"/>
      <c r="E7" s="97">
        <v>21</v>
      </c>
      <c r="F7" s="97">
        <v>30</v>
      </c>
      <c r="G7" s="97">
        <v>30</v>
      </c>
      <c r="H7" s="97"/>
      <c r="I7" s="97">
        <v>30</v>
      </c>
      <c r="J7" s="98">
        <v>25</v>
      </c>
      <c r="K7" s="95">
        <f aca="true" t="shared" si="0" ref="K7:K48">SUM(C7:J7)</f>
        <v>136</v>
      </c>
      <c r="L7" s="111" t="s">
        <v>258</v>
      </c>
      <c r="M7" s="23"/>
    </row>
    <row r="8" spans="1:12" ht="12.75">
      <c r="A8" s="90">
        <v>2</v>
      </c>
      <c r="B8" s="90" t="s">
        <v>242</v>
      </c>
      <c r="C8" s="91">
        <v>14</v>
      </c>
      <c r="D8" s="91">
        <v>25</v>
      </c>
      <c r="E8" s="91">
        <v>9</v>
      </c>
      <c r="F8" s="91">
        <v>16</v>
      </c>
      <c r="G8" s="91">
        <v>13</v>
      </c>
      <c r="H8" s="91">
        <v>15</v>
      </c>
      <c r="I8" s="91">
        <v>19</v>
      </c>
      <c r="J8" s="92">
        <v>19</v>
      </c>
      <c r="K8" s="93">
        <f t="shared" si="0"/>
        <v>130</v>
      </c>
      <c r="L8" s="96" t="s">
        <v>259</v>
      </c>
    </row>
    <row r="9" spans="1:12" ht="12.75">
      <c r="A9" s="90">
        <v>3</v>
      </c>
      <c r="B9" s="90" t="s">
        <v>229</v>
      </c>
      <c r="C9" s="91">
        <v>30</v>
      </c>
      <c r="D9" s="91"/>
      <c r="E9" s="91">
        <v>19</v>
      </c>
      <c r="F9" s="91">
        <v>18</v>
      </c>
      <c r="G9" s="91"/>
      <c r="H9" s="91">
        <v>19</v>
      </c>
      <c r="I9" s="91">
        <v>14</v>
      </c>
      <c r="J9" s="92">
        <v>21</v>
      </c>
      <c r="K9" s="93">
        <f t="shared" si="0"/>
        <v>121</v>
      </c>
      <c r="L9" s="96" t="s">
        <v>261</v>
      </c>
    </row>
    <row r="10" spans="1:12" ht="12.75">
      <c r="A10" s="90">
        <v>4</v>
      </c>
      <c r="B10" s="90" t="s">
        <v>260</v>
      </c>
      <c r="C10" s="91">
        <v>25</v>
      </c>
      <c r="D10" s="91"/>
      <c r="E10" s="91">
        <v>14</v>
      </c>
      <c r="F10" s="91">
        <v>16</v>
      </c>
      <c r="G10" s="91">
        <v>21</v>
      </c>
      <c r="H10" s="91">
        <v>0</v>
      </c>
      <c r="I10" s="91">
        <v>8</v>
      </c>
      <c r="J10" s="92">
        <v>30</v>
      </c>
      <c r="K10" s="93">
        <f t="shared" si="0"/>
        <v>114</v>
      </c>
      <c r="L10" s="96">
        <v>4</v>
      </c>
    </row>
    <row r="11" spans="1:12" ht="12.75">
      <c r="A11" s="90">
        <v>5</v>
      </c>
      <c r="B11" s="90" t="s">
        <v>315</v>
      </c>
      <c r="C11" s="91">
        <v>21</v>
      </c>
      <c r="D11" s="91"/>
      <c r="E11" s="91">
        <v>0</v>
      </c>
      <c r="F11" s="91">
        <v>19</v>
      </c>
      <c r="G11" s="91">
        <v>19</v>
      </c>
      <c r="H11" s="91">
        <v>17</v>
      </c>
      <c r="I11" s="91">
        <v>17</v>
      </c>
      <c r="J11" s="92">
        <v>17</v>
      </c>
      <c r="K11" s="93">
        <f t="shared" si="0"/>
        <v>110</v>
      </c>
      <c r="L11" s="96">
        <v>5</v>
      </c>
    </row>
    <row r="12" spans="1:12" ht="12.75">
      <c r="A12" s="90">
        <v>6</v>
      </c>
      <c r="B12" s="90" t="s">
        <v>280</v>
      </c>
      <c r="C12" s="91">
        <v>15</v>
      </c>
      <c r="D12" s="91">
        <v>18</v>
      </c>
      <c r="E12" s="91">
        <v>6</v>
      </c>
      <c r="F12" s="91">
        <v>14</v>
      </c>
      <c r="G12" s="91">
        <v>11</v>
      </c>
      <c r="H12" s="91">
        <v>10</v>
      </c>
      <c r="I12" s="91">
        <v>7</v>
      </c>
      <c r="J12" s="92">
        <v>16</v>
      </c>
      <c r="K12" s="93">
        <f t="shared" si="0"/>
        <v>97</v>
      </c>
      <c r="L12" s="96">
        <v>6</v>
      </c>
    </row>
    <row r="13" spans="1:12" ht="12.75">
      <c r="A13" s="90">
        <v>7</v>
      </c>
      <c r="B13" s="90" t="s">
        <v>232</v>
      </c>
      <c r="C13" s="91">
        <v>19</v>
      </c>
      <c r="D13" s="91"/>
      <c r="E13" s="91">
        <v>7</v>
      </c>
      <c r="F13" s="91">
        <v>15</v>
      </c>
      <c r="G13" s="91">
        <v>15</v>
      </c>
      <c r="H13" s="91">
        <v>12</v>
      </c>
      <c r="I13" s="91">
        <v>6</v>
      </c>
      <c r="J13" s="92">
        <v>18</v>
      </c>
      <c r="K13" s="93">
        <f t="shared" si="0"/>
        <v>92</v>
      </c>
      <c r="L13" s="96">
        <v>7</v>
      </c>
    </row>
    <row r="14" spans="1:12" ht="12.75">
      <c r="A14" s="90">
        <v>8</v>
      </c>
      <c r="B14" s="90" t="s">
        <v>263</v>
      </c>
      <c r="C14" s="91">
        <v>16</v>
      </c>
      <c r="D14" s="91">
        <v>0</v>
      </c>
      <c r="E14" s="91">
        <v>8</v>
      </c>
      <c r="F14" s="91">
        <v>11</v>
      </c>
      <c r="G14" s="91"/>
      <c r="H14" s="91">
        <v>14</v>
      </c>
      <c r="I14" s="91">
        <v>10</v>
      </c>
      <c r="J14" s="92">
        <v>0</v>
      </c>
      <c r="K14" s="93">
        <f t="shared" si="0"/>
        <v>59</v>
      </c>
      <c r="L14" s="96">
        <v>8</v>
      </c>
    </row>
    <row r="15" spans="1:12" ht="12.75">
      <c r="A15" s="90">
        <v>9</v>
      </c>
      <c r="B15" s="90" t="s">
        <v>239</v>
      </c>
      <c r="C15" s="91">
        <v>18</v>
      </c>
      <c r="D15" s="91"/>
      <c r="E15" s="91"/>
      <c r="F15" s="91">
        <v>10</v>
      </c>
      <c r="G15" s="91">
        <v>16</v>
      </c>
      <c r="H15" s="91">
        <v>11</v>
      </c>
      <c r="I15" s="91"/>
      <c r="J15" s="92"/>
      <c r="K15" s="93">
        <f t="shared" si="0"/>
        <v>55</v>
      </c>
      <c r="L15" s="116">
        <v>9</v>
      </c>
    </row>
    <row r="16" spans="1:12" ht="12.75">
      <c r="A16" s="27">
        <v>10</v>
      </c>
      <c r="B16" s="48" t="s">
        <v>240</v>
      </c>
      <c r="C16" s="18"/>
      <c r="D16" s="18"/>
      <c r="E16" s="18"/>
      <c r="F16" s="18">
        <v>17</v>
      </c>
      <c r="G16" s="18">
        <v>17</v>
      </c>
      <c r="H16" s="18"/>
      <c r="I16" s="18">
        <v>15</v>
      </c>
      <c r="J16" s="24"/>
      <c r="K16" s="19">
        <f t="shared" si="0"/>
        <v>49</v>
      </c>
      <c r="L16" s="17"/>
    </row>
    <row r="17" spans="1:12" ht="12.75">
      <c r="A17" s="27">
        <v>11</v>
      </c>
      <c r="B17" s="48" t="s">
        <v>241</v>
      </c>
      <c r="C17" s="18"/>
      <c r="D17" s="18"/>
      <c r="E17" s="18">
        <v>18</v>
      </c>
      <c r="F17" s="18">
        <v>25</v>
      </c>
      <c r="G17" s="18"/>
      <c r="H17" s="18"/>
      <c r="I17" s="18"/>
      <c r="J17" s="24"/>
      <c r="K17" s="19">
        <f t="shared" si="0"/>
        <v>43</v>
      </c>
      <c r="L17" s="17"/>
    </row>
    <row r="18" spans="1:12" ht="12.75">
      <c r="A18" s="27">
        <v>12</v>
      </c>
      <c r="B18" s="27" t="s">
        <v>300</v>
      </c>
      <c r="C18" s="18"/>
      <c r="D18" s="18"/>
      <c r="E18" s="18"/>
      <c r="F18" s="18">
        <v>13</v>
      </c>
      <c r="G18" s="18"/>
      <c r="H18" s="18">
        <v>25</v>
      </c>
      <c r="I18" s="18"/>
      <c r="J18" s="24"/>
      <c r="K18" s="19">
        <f t="shared" si="0"/>
        <v>38</v>
      </c>
      <c r="L18" s="17"/>
    </row>
    <row r="19" spans="1:12" ht="12.75">
      <c r="A19" s="27">
        <v>13</v>
      </c>
      <c r="B19" s="27" t="s">
        <v>231</v>
      </c>
      <c r="C19" s="18"/>
      <c r="D19" s="18"/>
      <c r="E19" s="18">
        <v>0</v>
      </c>
      <c r="F19" s="18"/>
      <c r="G19" s="18">
        <v>25</v>
      </c>
      <c r="H19" s="18"/>
      <c r="I19" s="18">
        <v>9</v>
      </c>
      <c r="J19" s="24"/>
      <c r="K19" s="19">
        <f t="shared" si="0"/>
        <v>34</v>
      </c>
      <c r="L19" s="17"/>
    </row>
    <row r="20" spans="1:12" ht="12.75">
      <c r="A20" s="27">
        <v>14</v>
      </c>
      <c r="B20" s="48" t="s">
        <v>293</v>
      </c>
      <c r="C20" s="18"/>
      <c r="D20" s="18">
        <v>21</v>
      </c>
      <c r="E20" s="18">
        <v>10</v>
      </c>
      <c r="F20" s="18"/>
      <c r="G20" s="18"/>
      <c r="H20" s="18"/>
      <c r="I20" s="18"/>
      <c r="J20" s="24"/>
      <c r="K20" s="19">
        <f t="shared" si="0"/>
        <v>31</v>
      </c>
      <c r="L20" s="17"/>
    </row>
    <row r="21" spans="1:12" ht="12.75">
      <c r="A21" s="27">
        <v>15</v>
      </c>
      <c r="B21" s="48" t="s">
        <v>399</v>
      </c>
      <c r="C21" s="18"/>
      <c r="D21" s="18"/>
      <c r="E21" s="18"/>
      <c r="F21" s="18"/>
      <c r="G21" s="18"/>
      <c r="H21" s="18"/>
      <c r="I21" s="18">
        <v>16</v>
      </c>
      <c r="J21" s="24">
        <v>15</v>
      </c>
      <c r="K21" s="19">
        <f t="shared" si="0"/>
        <v>31</v>
      </c>
      <c r="L21" s="17"/>
    </row>
    <row r="22" spans="1:12" ht="12.75">
      <c r="A22" s="27">
        <v>16</v>
      </c>
      <c r="B22" s="48" t="s">
        <v>396</v>
      </c>
      <c r="C22" s="18"/>
      <c r="D22" s="18">
        <v>30</v>
      </c>
      <c r="E22" s="18"/>
      <c r="F22" s="18"/>
      <c r="G22" s="18"/>
      <c r="H22" s="18"/>
      <c r="I22" s="18"/>
      <c r="J22" s="24"/>
      <c r="K22" s="19">
        <f t="shared" si="0"/>
        <v>30</v>
      </c>
      <c r="L22" s="17"/>
    </row>
    <row r="23" spans="1:12" ht="12.75">
      <c r="A23" s="27">
        <v>17</v>
      </c>
      <c r="B23" s="48" t="s">
        <v>892</v>
      </c>
      <c r="C23" s="18"/>
      <c r="D23" s="18"/>
      <c r="E23" s="18">
        <v>30</v>
      </c>
      <c r="F23" s="18"/>
      <c r="G23" s="18"/>
      <c r="H23" s="18"/>
      <c r="I23" s="18"/>
      <c r="J23" s="24"/>
      <c r="K23" s="19">
        <f t="shared" si="0"/>
        <v>30</v>
      </c>
      <c r="L23" s="17"/>
    </row>
    <row r="24" spans="1:12" ht="12.75">
      <c r="A24" s="27">
        <v>18</v>
      </c>
      <c r="B24" s="27" t="s">
        <v>297</v>
      </c>
      <c r="C24" s="18"/>
      <c r="D24" s="18"/>
      <c r="E24" s="18"/>
      <c r="F24" s="18"/>
      <c r="G24" s="18"/>
      <c r="H24" s="18">
        <v>30</v>
      </c>
      <c r="I24" s="18"/>
      <c r="J24" s="24"/>
      <c r="K24" s="19">
        <f t="shared" si="0"/>
        <v>30</v>
      </c>
      <c r="L24" s="17"/>
    </row>
    <row r="25" spans="1:12" ht="12.75">
      <c r="A25" s="28">
        <v>19</v>
      </c>
      <c r="B25" s="49" t="s">
        <v>338</v>
      </c>
      <c r="C25" s="20">
        <v>17</v>
      </c>
      <c r="D25" s="20">
        <v>0</v>
      </c>
      <c r="E25" s="20"/>
      <c r="F25" s="20">
        <v>12</v>
      </c>
      <c r="G25" s="20"/>
      <c r="H25" s="20"/>
      <c r="I25" s="20"/>
      <c r="J25" s="25"/>
      <c r="K25" s="21">
        <f t="shared" si="0"/>
        <v>29</v>
      </c>
      <c r="L25" s="16"/>
    </row>
    <row r="26" spans="1:12" ht="12.75">
      <c r="A26" s="27">
        <v>20</v>
      </c>
      <c r="B26" s="48" t="s">
        <v>893</v>
      </c>
      <c r="C26" s="18"/>
      <c r="D26" s="18"/>
      <c r="E26" s="18">
        <v>25</v>
      </c>
      <c r="F26" s="18"/>
      <c r="G26" s="18"/>
      <c r="H26" s="18"/>
      <c r="I26" s="18"/>
      <c r="J26" s="24"/>
      <c r="K26" s="19">
        <f t="shared" si="0"/>
        <v>25</v>
      </c>
      <c r="L26" s="17"/>
    </row>
    <row r="27" spans="1:12" ht="12.75">
      <c r="A27" s="27">
        <v>21</v>
      </c>
      <c r="B27" s="48" t="s">
        <v>26</v>
      </c>
      <c r="C27" s="18"/>
      <c r="D27" s="18"/>
      <c r="E27" s="18"/>
      <c r="F27" s="18"/>
      <c r="G27" s="18"/>
      <c r="H27" s="18"/>
      <c r="I27" s="18">
        <v>25</v>
      </c>
      <c r="J27" s="24"/>
      <c r="K27" s="19">
        <f t="shared" si="0"/>
        <v>25</v>
      </c>
      <c r="L27" s="17"/>
    </row>
    <row r="28" spans="1:12" ht="12.75">
      <c r="A28" s="27">
        <v>22</v>
      </c>
      <c r="B28" s="48" t="s">
        <v>301</v>
      </c>
      <c r="C28" s="18"/>
      <c r="D28" s="18"/>
      <c r="E28" s="18"/>
      <c r="F28" s="18">
        <v>21</v>
      </c>
      <c r="G28" s="18"/>
      <c r="H28" s="18"/>
      <c r="I28" s="18"/>
      <c r="J28" s="24"/>
      <c r="K28" s="19">
        <f t="shared" si="0"/>
        <v>21</v>
      </c>
      <c r="L28" s="17"/>
    </row>
    <row r="29" spans="1:12" ht="12.75">
      <c r="A29" s="27">
        <v>23</v>
      </c>
      <c r="B29" s="27" t="s">
        <v>291</v>
      </c>
      <c r="C29" s="18"/>
      <c r="D29" s="18"/>
      <c r="E29" s="18"/>
      <c r="F29" s="18"/>
      <c r="G29" s="18"/>
      <c r="H29" s="18">
        <v>21</v>
      </c>
      <c r="I29" s="18"/>
      <c r="J29" s="24"/>
      <c r="K29" s="19">
        <f t="shared" si="0"/>
        <v>21</v>
      </c>
      <c r="L29" s="17"/>
    </row>
    <row r="30" spans="1:12" ht="12.75">
      <c r="A30" s="28">
        <v>24</v>
      </c>
      <c r="B30" s="49" t="s">
        <v>27</v>
      </c>
      <c r="C30" s="20"/>
      <c r="D30" s="20"/>
      <c r="E30" s="20"/>
      <c r="F30" s="20"/>
      <c r="G30" s="20"/>
      <c r="H30" s="20"/>
      <c r="I30" s="20">
        <v>21</v>
      </c>
      <c r="J30" s="25"/>
      <c r="K30" s="21">
        <f t="shared" si="0"/>
        <v>21</v>
      </c>
      <c r="L30" s="16"/>
    </row>
    <row r="31" spans="1:12" ht="12.75">
      <c r="A31" s="27">
        <v>25</v>
      </c>
      <c r="B31" s="48" t="s">
        <v>397</v>
      </c>
      <c r="C31" s="18"/>
      <c r="D31" s="18">
        <v>19</v>
      </c>
      <c r="E31" s="18"/>
      <c r="F31" s="18"/>
      <c r="G31" s="18"/>
      <c r="H31" s="18"/>
      <c r="I31" s="18"/>
      <c r="J31" s="24"/>
      <c r="K31" s="19">
        <f t="shared" si="0"/>
        <v>19</v>
      </c>
      <c r="L31" s="17"/>
    </row>
    <row r="32" spans="1:12" ht="12.75">
      <c r="A32" s="27">
        <v>26</v>
      </c>
      <c r="B32" s="27" t="s">
        <v>290</v>
      </c>
      <c r="C32" s="18"/>
      <c r="D32" s="18"/>
      <c r="E32" s="18"/>
      <c r="F32" s="18"/>
      <c r="G32" s="18">
        <v>18</v>
      </c>
      <c r="H32" s="18"/>
      <c r="I32" s="18"/>
      <c r="J32" s="24"/>
      <c r="K32" s="19">
        <f t="shared" si="0"/>
        <v>18</v>
      </c>
      <c r="L32" s="17"/>
    </row>
    <row r="33" spans="1:12" ht="12.75">
      <c r="A33" s="27">
        <v>27</v>
      </c>
      <c r="B33" s="27" t="s">
        <v>334</v>
      </c>
      <c r="C33" s="18"/>
      <c r="D33" s="18"/>
      <c r="E33" s="18"/>
      <c r="F33" s="18"/>
      <c r="G33" s="18"/>
      <c r="H33" s="18">
        <v>18</v>
      </c>
      <c r="I33" s="18"/>
      <c r="J33" s="24"/>
      <c r="K33" s="19">
        <f t="shared" si="0"/>
        <v>18</v>
      </c>
      <c r="L33" s="17"/>
    </row>
    <row r="34" spans="1:12" ht="12.75">
      <c r="A34" s="27">
        <v>28</v>
      </c>
      <c r="B34" s="48" t="s">
        <v>28</v>
      </c>
      <c r="C34" s="18"/>
      <c r="D34" s="18"/>
      <c r="E34" s="18"/>
      <c r="F34" s="18"/>
      <c r="G34" s="18"/>
      <c r="H34" s="18"/>
      <c r="I34" s="18">
        <v>18</v>
      </c>
      <c r="J34" s="24"/>
      <c r="K34" s="19">
        <f t="shared" si="0"/>
        <v>18</v>
      </c>
      <c r="L34" s="17"/>
    </row>
    <row r="35" spans="1:12" ht="12.75">
      <c r="A35" s="27">
        <v>29</v>
      </c>
      <c r="B35" s="48" t="s">
        <v>894</v>
      </c>
      <c r="C35" s="18"/>
      <c r="D35" s="18"/>
      <c r="E35" s="18">
        <v>17</v>
      </c>
      <c r="F35" s="18"/>
      <c r="G35" s="18"/>
      <c r="H35" s="18"/>
      <c r="I35" s="18"/>
      <c r="J35" s="24"/>
      <c r="K35" s="19">
        <f t="shared" si="0"/>
        <v>17</v>
      </c>
      <c r="L35" s="17"/>
    </row>
    <row r="36" spans="1:12" ht="12.75">
      <c r="A36" s="27">
        <v>30</v>
      </c>
      <c r="B36" s="48" t="s">
        <v>895</v>
      </c>
      <c r="C36" s="18"/>
      <c r="D36" s="18"/>
      <c r="E36" s="18">
        <v>16</v>
      </c>
      <c r="F36" s="18"/>
      <c r="G36" s="18"/>
      <c r="H36" s="18"/>
      <c r="I36" s="18"/>
      <c r="J36" s="24"/>
      <c r="K36" s="19">
        <f t="shared" si="0"/>
        <v>16</v>
      </c>
      <c r="L36" s="17"/>
    </row>
    <row r="37" spans="1:12" ht="12.75">
      <c r="A37" s="27">
        <v>31</v>
      </c>
      <c r="B37" s="27" t="s">
        <v>335</v>
      </c>
      <c r="C37" s="18"/>
      <c r="D37" s="18"/>
      <c r="E37" s="18"/>
      <c r="F37" s="18"/>
      <c r="G37" s="18"/>
      <c r="H37" s="18">
        <v>16</v>
      </c>
      <c r="I37" s="18"/>
      <c r="J37" s="24"/>
      <c r="K37" s="19">
        <f t="shared" si="0"/>
        <v>16</v>
      </c>
      <c r="L37" s="17"/>
    </row>
    <row r="38" spans="1:12" ht="12.75">
      <c r="A38" s="27">
        <v>32</v>
      </c>
      <c r="B38" s="48" t="s">
        <v>896</v>
      </c>
      <c r="C38" s="18"/>
      <c r="D38" s="18"/>
      <c r="E38" s="18">
        <v>15</v>
      </c>
      <c r="F38" s="18"/>
      <c r="G38" s="18"/>
      <c r="H38" s="18"/>
      <c r="I38" s="18"/>
      <c r="J38" s="24"/>
      <c r="K38" s="19">
        <f t="shared" si="0"/>
        <v>15</v>
      </c>
      <c r="L38" s="17"/>
    </row>
    <row r="39" spans="1:12" ht="12.75">
      <c r="A39" s="27">
        <v>33</v>
      </c>
      <c r="B39" s="48" t="s">
        <v>336</v>
      </c>
      <c r="C39" s="18"/>
      <c r="D39" s="18"/>
      <c r="E39" s="18"/>
      <c r="F39" s="18"/>
      <c r="G39" s="18">
        <v>14</v>
      </c>
      <c r="H39" s="18"/>
      <c r="I39" s="18"/>
      <c r="J39" s="24"/>
      <c r="K39" s="19">
        <f t="shared" si="0"/>
        <v>14</v>
      </c>
      <c r="L39" s="17"/>
    </row>
    <row r="40" spans="1:12" ht="12.75">
      <c r="A40" s="27">
        <v>34</v>
      </c>
      <c r="B40" s="48" t="s">
        <v>897</v>
      </c>
      <c r="C40" s="18"/>
      <c r="D40" s="18"/>
      <c r="E40" s="18">
        <v>13</v>
      </c>
      <c r="F40" s="18"/>
      <c r="G40" s="18"/>
      <c r="H40" s="18"/>
      <c r="I40" s="18"/>
      <c r="J40" s="24"/>
      <c r="K40" s="19">
        <f t="shared" si="0"/>
        <v>13</v>
      </c>
      <c r="L40" s="17"/>
    </row>
    <row r="41" spans="1:12" ht="12.75">
      <c r="A41" s="27">
        <v>35</v>
      </c>
      <c r="B41" s="27" t="s">
        <v>285</v>
      </c>
      <c r="C41" s="18"/>
      <c r="D41" s="18"/>
      <c r="E41" s="18"/>
      <c r="F41" s="18"/>
      <c r="G41" s="18"/>
      <c r="H41" s="18">
        <v>13</v>
      </c>
      <c r="I41" s="18"/>
      <c r="J41" s="24"/>
      <c r="K41" s="19">
        <f t="shared" si="0"/>
        <v>13</v>
      </c>
      <c r="L41" s="17"/>
    </row>
    <row r="42" spans="1:12" ht="12.75">
      <c r="A42" s="27">
        <v>36</v>
      </c>
      <c r="B42" s="48" t="s">
        <v>29</v>
      </c>
      <c r="C42" s="18"/>
      <c r="D42" s="18"/>
      <c r="E42" s="18"/>
      <c r="F42" s="18"/>
      <c r="G42" s="18"/>
      <c r="H42" s="18"/>
      <c r="I42" s="18">
        <v>13</v>
      </c>
      <c r="J42" s="24"/>
      <c r="K42" s="19">
        <f t="shared" si="0"/>
        <v>13</v>
      </c>
      <c r="L42" s="17"/>
    </row>
    <row r="43" spans="1:12" ht="12.75">
      <c r="A43" s="27">
        <v>37</v>
      </c>
      <c r="B43" s="48" t="s">
        <v>898</v>
      </c>
      <c r="C43" s="18"/>
      <c r="D43" s="18"/>
      <c r="E43" s="18">
        <v>12</v>
      </c>
      <c r="F43" s="18"/>
      <c r="G43" s="18"/>
      <c r="H43" s="18"/>
      <c r="I43" s="18"/>
      <c r="J43" s="24"/>
      <c r="K43" s="19">
        <f t="shared" si="0"/>
        <v>12</v>
      </c>
      <c r="L43" s="17"/>
    </row>
    <row r="44" spans="1:12" ht="12.75">
      <c r="A44" s="27">
        <v>38</v>
      </c>
      <c r="B44" s="27" t="s">
        <v>337</v>
      </c>
      <c r="C44" s="18"/>
      <c r="D44" s="18"/>
      <c r="E44" s="18"/>
      <c r="F44" s="18"/>
      <c r="G44" s="18">
        <v>12</v>
      </c>
      <c r="H44" s="18"/>
      <c r="I44" s="18"/>
      <c r="J44" s="24"/>
      <c r="K44" s="19">
        <f t="shared" si="0"/>
        <v>12</v>
      </c>
      <c r="L44" s="17"/>
    </row>
    <row r="45" spans="1:12" ht="12.75">
      <c r="A45" s="27">
        <v>39</v>
      </c>
      <c r="B45" s="48" t="s">
        <v>30</v>
      </c>
      <c r="C45" s="18"/>
      <c r="D45" s="18"/>
      <c r="E45" s="18"/>
      <c r="F45" s="18"/>
      <c r="G45" s="18"/>
      <c r="H45" s="18"/>
      <c r="I45" s="18">
        <v>12</v>
      </c>
      <c r="J45" s="24"/>
      <c r="K45" s="19">
        <f t="shared" si="0"/>
        <v>12</v>
      </c>
      <c r="L45" s="17"/>
    </row>
    <row r="46" spans="1:12" ht="12.75">
      <c r="A46" s="27">
        <v>40</v>
      </c>
      <c r="B46" s="48" t="s">
        <v>899</v>
      </c>
      <c r="C46" s="18"/>
      <c r="D46" s="18"/>
      <c r="E46" s="18">
        <v>11</v>
      </c>
      <c r="F46" s="18"/>
      <c r="G46" s="18"/>
      <c r="H46" s="18"/>
      <c r="I46" s="18"/>
      <c r="J46" s="24"/>
      <c r="K46" s="19">
        <f t="shared" si="0"/>
        <v>11</v>
      </c>
      <c r="L46" s="17"/>
    </row>
    <row r="47" spans="1:12" ht="12.75">
      <c r="A47" s="27">
        <v>41</v>
      </c>
      <c r="B47" s="48" t="s">
        <v>31</v>
      </c>
      <c r="C47" s="18"/>
      <c r="D47" s="18"/>
      <c r="E47" s="18"/>
      <c r="F47" s="18"/>
      <c r="G47" s="18"/>
      <c r="H47" s="18"/>
      <c r="I47" s="18">
        <v>11</v>
      </c>
      <c r="J47" s="24"/>
      <c r="K47" s="19">
        <f t="shared" si="0"/>
        <v>11</v>
      </c>
      <c r="L47" s="17"/>
    </row>
    <row r="48" spans="1:12" ht="12.75">
      <c r="A48" s="27">
        <v>42</v>
      </c>
      <c r="B48" s="48" t="s">
        <v>900</v>
      </c>
      <c r="C48" s="18"/>
      <c r="D48" s="18"/>
      <c r="E48" s="18">
        <v>0</v>
      </c>
      <c r="F48" s="18"/>
      <c r="G48" s="18"/>
      <c r="H48" s="18"/>
      <c r="I48" s="18"/>
      <c r="J48" s="24"/>
      <c r="K48" s="19">
        <f t="shared" si="0"/>
        <v>0</v>
      </c>
      <c r="L48" s="17"/>
    </row>
    <row r="49" spans="1:12" ht="12.75">
      <c r="A49" s="32"/>
      <c r="B49" s="32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13.5" thickBot="1">
      <c r="A50" s="32"/>
      <c r="B50" s="39" t="s">
        <v>317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ht="13.5" thickBot="1">
      <c r="A51" s="40"/>
      <c r="B51" s="40"/>
      <c r="C51" s="41" t="s">
        <v>258</v>
      </c>
      <c r="D51" s="41" t="s">
        <v>259</v>
      </c>
      <c r="E51" s="41" t="s">
        <v>261</v>
      </c>
      <c r="F51" s="41" t="s">
        <v>270</v>
      </c>
      <c r="G51" s="41" t="s">
        <v>256</v>
      </c>
      <c r="H51" s="41" t="s">
        <v>271</v>
      </c>
      <c r="I51" s="41" t="s">
        <v>272</v>
      </c>
      <c r="J51" s="42" t="s">
        <v>273</v>
      </c>
      <c r="K51" s="43" t="s">
        <v>274</v>
      </c>
      <c r="L51" s="44" t="s">
        <v>275</v>
      </c>
    </row>
    <row r="52" spans="1:12" ht="13.5" thickTop="1">
      <c r="A52" s="100">
        <v>1</v>
      </c>
      <c r="B52" s="100" t="s">
        <v>244</v>
      </c>
      <c r="C52" s="97">
        <v>30</v>
      </c>
      <c r="D52" s="97">
        <v>15</v>
      </c>
      <c r="E52" s="97">
        <v>25</v>
      </c>
      <c r="F52" s="97">
        <v>19</v>
      </c>
      <c r="G52" s="97">
        <v>17</v>
      </c>
      <c r="H52" s="97">
        <v>30</v>
      </c>
      <c r="I52" s="97">
        <v>25</v>
      </c>
      <c r="J52" s="98"/>
      <c r="K52" s="95">
        <f aca="true" t="shared" si="1" ref="K52:K77">SUM(C52:J52)</f>
        <v>161</v>
      </c>
      <c r="L52" s="99" t="s">
        <v>258</v>
      </c>
    </row>
    <row r="53" spans="1:12" ht="12.75">
      <c r="A53" s="90">
        <v>2</v>
      </c>
      <c r="B53" s="90" t="s">
        <v>243</v>
      </c>
      <c r="C53" s="91">
        <v>25</v>
      </c>
      <c r="D53" s="91">
        <v>13</v>
      </c>
      <c r="E53" s="91"/>
      <c r="F53" s="91"/>
      <c r="G53" s="91">
        <v>14</v>
      </c>
      <c r="H53" s="91"/>
      <c r="I53" s="91"/>
      <c r="J53" s="92">
        <v>30</v>
      </c>
      <c r="K53" s="93">
        <f t="shared" si="1"/>
        <v>82</v>
      </c>
      <c r="L53" s="96" t="s">
        <v>259</v>
      </c>
    </row>
    <row r="54" spans="1:12" ht="12.75">
      <c r="A54" s="27">
        <v>3</v>
      </c>
      <c r="B54" s="27" t="s">
        <v>300</v>
      </c>
      <c r="C54" s="18"/>
      <c r="D54" s="18">
        <v>30</v>
      </c>
      <c r="E54" s="18"/>
      <c r="F54" s="18"/>
      <c r="G54" s="18">
        <v>30</v>
      </c>
      <c r="H54" s="18"/>
      <c r="I54" s="18"/>
      <c r="J54" s="24"/>
      <c r="K54" s="19">
        <f t="shared" si="1"/>
        <v>60</v>
      </c>
      <c r="L54" s="17"/>
    </row>
    <row r="55" spans="1:12" ht="12.75">
      <c r="A55" s="27">
        <v>4</v>
      </c>
      <c r="B55" s="27" t="s">
        <v>291</v>
      </c>
      <c r="C55" s="18"/>
      <c r="D55" s="18"/>
      <c r="E55" s="18"/>
      <c r="F55" s="18">
        <v>21</v>
      </c>
      <c r="G55" s="18">
        <v>25</v>
      </c>
      <c r="H55" s="18"/>
      <c r="I55" s="18"/>
      <c r="J55" s="24"/>
      <c r="K55" s="19">
        <f t="shared" si="1"/>
        <v>46</v>
      </c>
      <c r="L55" s="17"/>
    </row>
    <row r="56" spans="1:12" ht="12.75">
      <c r="A56" s="27">
        <v>5</v>
      </c>
      <c r="B56" s="27" t="s">
        <v>295</v>
      </c>
      <c r="C56" s="18"/>
      <c r="D56" s="18"/>
      <c r="E56" s="18"/>
      <c r="F56" s="18"/>
      <c r="G56" s="18">
        <v>16</v>
      </c>
      <c r="H56" s="18">
        <v>25</v>
      </c>
      <c r="I56" s="18"/>
      <c r="J56" s="24"/>
      <c r="K56" s="19">
        <f t="shared" si="1"/>
        <v>41</v>
      </c>
      <c r="L56" s="17"/>
    </row>
    <row r="57" spans="1:12" ht="12.75">
      <c r="A57" s="27">
        <v>6</v>
      </c>
      <c r="B57" s="27" t="s">
        <v>306</v>
      </c>
      <c r="C57" s="18"/>
      <c r="D57" s="18"/>
      <c r="E57" s="18"/>
      <c r="F57" s="18">
        <v>16</v>
      </c>
      <c r="G57" s="18">
        <v>15</v>
      </c>
      <c r="H57" s="18"/>
      <c r="I57" s="18"/>
      <c r="J57" s="24"/>
      <c r="K57" s="19">
        <f t="shared" si="1"/>
        <v>31</v>
      </c>
      <c r="L57" s="17"/>
    </row>
    <row r="58" spans="1:12" ht="12.75">
      <c r="A58" s="27">
        <v>7</v>
      </c>
      <c r="B58" s="27" t="s">
        <v>368</v>
      </c>
      <c r="C58" s="18"/>
      <c r="D58" s="18"/>
      <c r="E58" s="18"/>
      <c r="F58" s="18">
        <v>30</v>
      </c>
      <c r="G58" s="18"/>
      <c r="H58" s="18"/>
      <c r="I58" s="18"/>
      <c r="J58" s="24"/>
      <c r="K58" s="19">
        <f t="shared" si="1"/>
        <v>30</v>
      </c>
      <c r="L58" s="17"/>
    </row>
    <row r="59" spans="1:12" ht="12.75">
      <c r="A59" s="27">
        <v>8</v>
      </c>
      <c r="B59" s="27" t="s">
        <v>404</v>
      </c>
      <c r="C59" s="18"/>
      <c r="D59" s="18">
        <v>0</v>
      </c>
      <c r="E59" s="18">
        <v>30</v>
      </c>
      <c r="F59" s="18"/>
      <c r="G59" s="18"/>
      <c r="H59" s="18"/>
      <c r="I59" s="18"/>
      <c r="J59" s="24"/>
      <c r="K59" s="19">
        <f t="shared" si="1"/>
        <v>30</v>
      </c>
      <c r="L59" s="17"/>
    </row>
    <row r="60" spans="1:12" ht="12.75">
      <c r="A60" s="27">
        <v>9</v>
      </c>
      <c r="B60" s="27" t="s">
        <v>33</v>
      </c>
      <c r="C60" s="18"/>
      <c r="D60" s="18"/>
      <c r="E60" s="18"/>
      <c r="F60" s="18"/>
      <c r="G60" s="18"/>
      <c r="H60" s="18"/>
      <c r="I60" s="18">
        <v>30</v>
      </c>
      <c r="J60" s="24"/>
      <c r="K60" s="19">
        <f t="shared" si="1"/>
        <v>30</v>
      </c>
      <c r="L60" s="17"/>
    </row>
    <row r="61" spans="1:12" ht="12.75">
      <c r="A61" s="27">
        <v>10</v>
      </c>
      <c r="B61" s="27" t="s">
        <v>357</v>
      </c>
      <c r="C61" s="18"/>
      <c r="D61" s="18"/>
      <c r="E61" s="18"/>
      <c r="F61" s="18">
        <v>15</v>
      </c>
      <c r="G61" s="18">
        <v>13</v>
      </c>
      <c r="H61" s="18"/>
      <c r="I61" s="18"/>
      <c r="J61" s="24"/>
      <c r="K61" s="19">
        <f t="shared" si="1"/>
        <v>28</v>
      </c>
      <c r="L61" s="17"/>
    </row>
    <row r="62" spans="1:12" ht="12.75">
      <c r="A62" s="27">
        <v>11</v>
      </c>
      <c r="B62" s="27" t="s">
        <v>290</v>
      </c>
      <c r="C62" s="18"/>
      <c r="D62" s="18">
        <v>25</v>
      </c>
      <c r="E62" s="18"/>
      <c r="F62" s="18"/>
      <c r="G62" s="18"/>
      <c r="H62" s="18"/>
      <c r="I62" s="18"/>
      <c r="J62" s="24"/>
      <c r="K62" s="19">
        <f t="shared" si="1"/>
        <v>25</v>
      </c>
      <c r="L62" s="17"/>
    </row>
    <row r="63" spans="1:12" ht="12.75">
      <c r="A63" s="27">
        <v>12</v>
      </c>
      <c r="B63" s="27" t="s">
        <v>231</v>
      </c>
      <c r="C63" s="18"/>
      <c r="D63" s="18"/>
      <c r="E63" s="18"/>
      <c r="F63" s="18">
        <v>25</v>
      </c>
      <c r="G63" s="18"/>
      <c r="H63" s="18"/>
      <c r="I63" s="18"/>
      <c r="J63" s="24"/>
      <c r="K63" s="19">
        <f t="shared" si="1"/>
        <v>25</v>
      </c>
      <c r="L63" s="17"/>
    </row>
    <row r="64" spans="1:12" ht="12.75">
      <c r="A64" s="27">
        <v>13</v>
      </c>
      <c r="B64" s="120" t="s">
        <v>87</v>
      </c>
      <c r="C64" s="120"/>
      <c r="D64" s="120"/>
      <c r="E64" s="120"/>
      <c r="F64" s="120"/>
      <c r="G64" s="120"/>
      <c r="H64" s="120"/>
      <c r="I64" s="120"/>
      <c r="J64" s="121">
        <v>25</v>
      </c>
      <c r="K64" s="19">
        <f t="shared" si="1"/>
        <v>25</v>
      </c>
      <c r="L64" s="17"/>
    </row>
    <row r="65" spans="1:12" ht="12.75">
      <c r="A65" s="27">
        <v>14</v>
      </c>
      <c r="B65" s="27" t="s">
        <v>332</v>
      </c>
      <c r="C65" s="18"/>
      <c r="D65" s="18"/>
      <c r="E65" s="18"/>
      <c r="F65" s="18"/>
      <c r="G65" s="18">
        <v>21</v>
      </c>
      <c r="H65" s="18"/>
      <c r="I65" s="18"/>
      <c r="J65" s="24"/>
      <c r="K65" s="19">
        <f t="shared" si="1"/>
        <v>21</v>
      </c>
      <c r="L65" s="17"/>
    </row>
    <row r="66" spans="1:12" ht="12.75">
      <c r="A66" s="27">
        <v>15</v>
      </c>
      <c r="B66" s="27" t="s">
        <v>315</v>
      </c>
      <c r="C66" s="18"/>
      <c r="D66" s="18">
        <v>21</v>
      </c>
      <c r="E66" s="18"/>
      <c r="F66" s="18"/>
      <c r="G66" s="18"/>
      <c r="H66" s="18"/>
      <c r="I66" s="18"/>
      <c r="J66" s="24"/>
      <c r="K66" s="19">
        <f t="shared" si="1"/>
        <v>21</v>
      </c>
      <c r="L66" s="17"/>
    </row>
    <row r="67" spans="1:12" ht="12.75">
      <c r="A67" s="27">
        <v>16</v>
      </c>
      <c r="B67" s="27" t="s">
        <v>341</v>
      </c>
      <c r="C67" s="18"/>
      <c r="D67" s="18"/>
      <c r="E67" s="18"/>
      <c r="F67" s="18"/>
      <c r="G67" s="18"/>
      <c r="H67" s="18">
        <v>21</v>
      </c>
      <c r="I67" s="18"/>
      <c r="J67" s="24"/>
      <c r="K67" s="19">
        <f t="shared" si="1"/>
        <v>21</v>
      </c>
      <c r="L67" s="17"/>
    </row>
    <row r="68" spans="1:12" ht="12.75">
      <c r="A68" s="27">
        <v>17</v>
      </c>
      <c r="B68" s="27" t="s">
        <v>292</v>
      </c>
      <c r="C68" s="18"/>
      <c r="D68" s="18">
        <v>19</v>
      </c>
      <c r="E68" s="18"/>
      <c r="F68" s="18"/>
      <c r="G68" s="18"/>
      <c r="H68" s="18"/>
      <c r="I68" s="18"/>
      <c r="J68" s="24"/>
      <c r="K68" s="19">
        <f t="shared" si="1"/>
        <v>19</v>
      </c>
      <c r="L68" s="17"/>
    </row>
    <row r="69" spans="1:12" ht="12.75">
      <c r="A69" s="27">
        <v>18</v>
      </c>
      <c r="B69" s="27" t="s">
        <v>263</v>
      </c>
      <c r="C69" s="18"/>
      <c r="D69" s="18"/>
      <c r="E69" s="18"/>
      <c r="F69" s="18"/>
      <c r="G69" s="18">
        <v>19</v>
      </c>
      <c r="H69" s="18"/>
      <c r="I69" s="18"/>
      <c r="J69" s="24"/>
      <c r="K69" s="19">
        <f t="shared" si="1"/>
        <v>19</v>
      </c>
      <c r="L69" s="17"/>
    </row>
    <row r="70" spans="1:12" ht="12.75">
      <c r="A70" s="27">
        <v>19</v>
      </c>
      <c r="B70" s="27" t="s">
        <v>398</v>
      </c>
      <c r="C70" s="18"/>
      <c r="D70" s="18">
        <v>18</v>
      </c>
      <c r="E70" s="18"/>
      <c r="F70" s="18"/>
      <c r="G70" s="18"/>
      <c r="H70" s="18"/>
      <c r="I70" s="18"/>
      <c r="J70" s="24"/>
      <c r="K70" s="19">
        <f t="shared" si="1"/>
        <v>18</v>
      </c>
      <c r="L70" s="17"/>
    </row>
    <row r="71" spans="1:12" ht="12.75">
      <c r="A71" s="27">
        <v>20</v>
      </c>
      <c r="B71" s="27" t="s">
        <v>356</v>
      </c>
      <c r="C71" s="18"/>
      <c r="D71" s="18"/>
      <c r="E71" s="18"/>
      <c r="F71" s="18"/>
      <c r="G71" s="18">
        <v>18</v>
      </c>
      <c r="H71" s="18"/>
      <c r="I71" s="18"/>
      <c r="J71" s="24"/>
      <c r="K71" s="19">
        <f t="shared" si="1"/>
        <v>18</v>
      </c>
      <c r="L71" s="17"/>
    </row>
    <row r="72" spans="1:12" ht="12.75">
      <c r="A72" s="27">
        <v>21</v>
      </c>
      <c r="B72" s="27" t="s">
        <v>369</v>
      </c>
      <c r="C72" s="18"/>
      <c r="D72" s="18"/>
      <c r="E72" s="18"/>
      <c r="F72" s="18">
        <v>18</v>
      </c>
      <c r="G72" s="18"/>
      <c r="H72" s="18"/>
      <c r="I72" s="18"/>
      <c r="J72" s="24"/>
      <c r="K72" s="19">
        <f t="shared" si="1"/>
        <v>18</v>
      </c>
      <c r="L72" s="17"/>
    </row>
    <row r="73" spans="1:12" ht="12.75">
      <c r="A73" s="27">
        <v>22</v>
      </c>
      <c r="B73" s="27" t="s">
        <v>232</v>
      </c>
      <c r="C73" s="18"/>
      <c r="D73" s="18">
        <v>17</v>
      </c>
      <c r="E73" s="18"/>
      <c r="F73" s="18"/>
      <c r="G73" s="18"/>
      <c r="H73" s="18"/>
      <c r="I73" s="18"/>
      <c r="J73" s="24"/>
      <c r="K73" s="19">
        <f t="shared" si="1"/>
        <v>17</v>
      </c>
      <c r="L73" s="17"/>
    </row>
    <row r="74" spans="1:12" ht="12.75">
      <c r="A74" s="28">
        <v>23</v>
      </c>
      <c r="B74" s="28" t="s">
        <v>337</v>
      </c>
      <c r="C74" s="20"/>
      <c r="D74" s="20"/>
      <c r="E74" s="20"/>
      <c r="F74" s="20">
        <v>17</v>
      </c>
      <c r="G74" s="20"/>
      <c r="H74" s="20"/>
      <c r="I74" s="20"/>
      <c r="J74" s="25"/>
      <c r="K74" s="21">
        <f t="shared" si="1"/>
        <v>17</v>
      </c>
      <c r="L74" s="16"/>
    </row>
    <row r="75" spans="1:12" ht="12.75">
      <c r="A75" s="28">
        <v>24</v>
      </c>
      <c r="B75" s="28" t="s">
        <v>399</v>
      </c>
      <c r="C75" s="20"/>
      <c r="D75" s="20">
        <v>16</v>
      </c>
      <c r="E75" s="20"/>
      <c r="F75" s="20"/>
      <c r="G75" s="20"/>
      <c r="H75" s="20"/>
      <c r="I75" s="20"/>
      <c r="J75" s="25"/>
      <c r="K75" s="21">
        <f t="shared" si="1"/>
        <v>16</v>
      </c>
      <c r="L75" s="16"/>
    </row>
    <row r="76" spans="1:12" ht="12.75">
      <c r="A76" s="28">
        <v>25</v>
      </c>
      <c r="B76" s="28" t="s">
        <v>400</v>
      </c>
      <c r="C76" s="20"/>
      <c r="D76" s="20">
        <v>14</v>
      </c>
      <c r="E76" s="20"/>
      <c r="F76" s="20"/>
      <c r="G76" s="20"/>
      <c r="H76" s="20"/>
      <c r="I76" s="20"/>
      <c r="J76" s="25"/>
      <c r="K76" s="21">
        <f t="shared" si="1"/>
        <v>14</v>
      </c>
      <c r="L76" s="16"/>
    </row>
    <row r="77" spans="1:12" s="13" customFormat="1" ht="13.5" thickBot="1">
      <c r="A77" s="120">
        <v>26</v>
      </c>
      <c r="B77" s="27" t="s">
        <v>294</v>
      </c>
      <c r="C77" s="18"/>
      <c r="D77" s="18">
        <v>12</v>
      </c>
      <c r="E77" s="18"/>
      <c r="F77" s="18"/>
      <c r="G77" s="18"/>
      <c r="H77" s="18"/>
      <c r="I77" s="18"/>
      <c r="J77" s="24"/>
      <c r="K77" s="22">
        <f t="shared" si="1"/>
        <v>12</v>
      </c>
      <c r="L77" s="117"/>
    </row>
    <row r="78" spans="1:12" ht="6" customHeight="1">
      <c r="A78" s="29"/>
      <c r="B78" s="29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3.5" thickBot="1">
      <c r="A79" s="32"/>
      <c r="B79" s="39" t="s">
        <v>318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13.5" thickBot="1">
      <c r="A80" s="40"/>
      <c r="B80" s="40"/>
      <c r="C80" s="41" t="s">
        <v>258</v>
      </c>
      <c r="D80" s="41" t="s">
        <v>259</v>
      </c>
      <c r="E80" s="41" t="s">
        <v>261</v>
      </c>
      <c r="F80" s="41" t="s">
        <v>270</v>
      </c>
      <c r="G80" s="41" t="s">
        <v>256</v>
      </c>
      <c r="H80" s="41" t="s">
        <v>271</v>
      </c>
      <c r="I80" s="41" t="s">
        <v>272</v>
      </c>
      <c r="J80" s="42" t="s">
        <v>273</v>
      </c>
      <c r="K80" s="43" t="s">
        <v>274</v>
      </c>
      <c r="L80" s="44" t="s">
        <v>275</v>
      </c>
    </row>
    <row r="81" spans="1:12" ht="13.5" thickTop="1">
      <c r="A81" s="100">
        <v>1</v>
      </c>
      <c r="B81" s="90" t="s">
        <v>328</v>
      </c>
      <c r="C81" s="91">
        <v>21</v>
      </c>
      <c r="D81" s="91">
        <v>19</v>
      </c>
      <c r="E81" s="91"/>
      <c r="F81" s="91">
        <v>18</v>
      </c>
      <c r="G81" s="91">
        <v>30</v>
      </c>
      <c r="H81" s="112">
        <v>30</v>
      </c>
      <c r="I81" s="91">
        <v>30</v>
      </c>
      <c r="J81" s="92">
        <v>30</v>
      </c>
      <c r="K81" s="95">
        <f aca="true" t="shared" si="2" ref="K81:K112">SUM(C81:J81)</f>
        <v>178</v>
      </c>
      <c r="L81" s="96" t="s">
        <v>89</v>
      </c>
    </row>
    <row r="82" spans="1:12" ht="12.75">
      <c r="A82" s="90">
        <v>2</v>
      </c>
      <c r="B82" s="100" t="s">
        <v>219</v>
      </c>
      <c r="C82" s="97">
        <v>25</v>
      </c>
      <c r="D82" s="97">
        <v>25</v>
      </c>
      <c r="E82" s="97">
        <v>4</v>
      </c>
      <c r="F82" s="97">
        <v>21</v>
      </c>
      <c r="G82" s="97">
        <v>25</v>
      </c>
      <c r="H82" s="97">
        <v>25</v>
      </c>
      <c r="I82" s="97">
        <v>11</v>
      </c>
      <c r="J82" s="115">
        <v>30</v>
      </c>
      <c r="K82" s="95">
        <f t="shared" si="2"/>
        <v>166</v>
      </c>
      <c r="L82" s="116" t="s">
        <v>90</v>
      </c>
    </row>
    <row r="83" spans="1:12" ht="12.75">
      <c r="A83" s="104">
        <v>3</v>
      </c>
      <c r="B83" s="104" t="s">
        <v>304</v>
      </c>
      <c r="C83" s="105"/>
      <c r="D83" s="105">
        <v>30</v>
      </c>
      <c r="E83" s="105">
        <v>10</v>
      </c>
      <c r="F83" s="105">
        <v>25</v>
      </c>
      <c r="G83" s="105"/>
      <c r="H83" s="105">
        <v>30</v>
      </c>
      <c r="I83" s="105"/>
      <c r="J83" s="106"/>
      <c r="K83" s="95">
        <f t="shared" si="2"/>
        <v>95</v>
      </c>
      <c r="L83" s="107" t="s">
        <v>261</v>
      </c>
    </row>
    <row r="84" spans="1:12" ht="12.75">
      <c r="A84" s="90">
        <v>4</v>
      </c>
      <c r="B84" s="90" t="s">
        <v>233</v>
      </c>
      <c r="C84" s="91">
        <v>30</v>
      </c>
      <c r="D84" s="91"/>
      <c r="E84" s="91">
        <v>0</v>
      </c>
      <c r="F84" s="91">
        <v>16</v>
      </c>
      <c r="G84" s="91"/>
      <c r="H84" s="91"/>
      <c r="I84" s="91">
        <v>21</v>
      </c>
      <c r="J84" s="92">
        <v>25</v>
      </c>
      <c r="K84" s="95">
        <f t="shared" si="2"/>
        <v>92</v>
      </c>
      <c r="L84" s="107">
        <v>4</v>
      </c>
    </row>
    <row r="85" spans="1:12" ht="12.75">
      <c r="A85" s="104">
        <v>5</v>
      </c>
      <c r="B85" s="104" t="s">
        <v>218</v>
      </c>
      <c r="C85" s="105">
        <v>30</v>
      </c>
      <c r="D85" s="105"/>
      <c r="E85" s="105">
        <v>6</v>
      </c>
      <c r="F85" s="114">
        <v>30</v>
      </c>
      <c r="G85" s="105"/>
      <c r="H85" s="105"/>
      <c r="I85" s="105"/>
      <c r="J85" s="106">
        <v>21</v>
      </c>
      <c r="K85" s="95">
        <f t="shared" si="2"/>
        <v>87</v>
      </c>
      <c r="L85" s="96">
        <v>5</v>
      </c>
    </row>
    <row r="86" spans="1:12" ht="12.75">
      <c r="A86" s="27">
        <v>6</v>
      </c>
      <c r="B86" s="27" t="s">
        <v>303</v>
      </c>
      <c r="C86" s="18"/>
      <c r="D86" s="18"/>
      <c r="E86" s="18">
        <v>30</v>
      </c>
      <c r="F86" s="18">
        <v>30</v>
      </c>
      <c r="G86" s="18"/>
      <c r="H86" s="18"/>
      <c r="I86" s="18"/>
      <c r="J86" s="24"/>
      <c r="K86" s="15">
        <f t="shared" si="2"/>
        <v>60</v>
      </c>
      <c r="L86" s="50"/>
    </row>
    <row r="87" spans="1:12" ht="12.75">
      <c r="A87" s="90">
        <v>7</v>
      </c>
      <c r="B87" s="90" t="s">
        <v>222</v>
      </c>
      <c r="C87" s="91"/>
      <c r="D87" s="91">
        <v>13</v>
      </c>
      <c r="E87" s="91">
        <v>0</v>
      </c>
      <c r="F87" s="91">
        <v>13</v>
      </c>
      <c r="G87" s="91">
        <v>11</v>
      </c>
      <c r="H87" s="91">
        <v>0</v>
      </c>
      <c r="I87" s="91"/>
      <c r="J87" s="92">
        <v>18</v>
      </c>
      <c r="K87" s="95">
        <f t="shared" si="2"/>
        <v>55</v>
      </c>
      <c r="L87" s="96">
        <v>6</v>
      </c>
    </row>
    <row r="88" spans="1:12" ht="12.75">
      <c r="A88" s="28">
        <v>8</v>
      </c>
      <c r="B88" s="27" t="s">
        <v>297</v>
      </c>
      <c r="C88" s="18"/>
      <c r="D88" s="18"/>
      <c r="E88" s="18"/>
      <c r="F88" s="18"/>
      <c r="G88" s="18">
        <v>21</v>
      </c>
      <c r="H88" s="18">
        <v>21</v>
      </c>
      <c r="I88" s="18"/>
      <c r="J88" s="24"/>
      <c r="K88" s="15">
        <f t="shared" si="2"/>
        <v>42</v>
      </c>
      <c r="L88" s="17"/>
    </row>
    <row r="89" spans="1:12" ht="12.75">
      <c r="A89" s="28">
        <v>9</v>
      </c>
      <c r="B89" s="27" t="s">
        <v>342</v>
      </c>
      <c r="C89" s="18"/>
      <c r="D89" s="18"/>
      <c r="E89" s="18"/>
      <c r="F89" s="18"/>
      <c r="G89" s="18">
        <v>19</v>
      </c>
      <c r="H89" s="18"/>
      <c r="I89" s="18">
        <v>19</v>
      </c>
      <c r="J89" s="24"/>
      <c r="K89" s="15">
        <f t="shared" si="2"/>
        <v>38</v>
      </c>
      <c r="L89" s="17"/>
    </row>
    <row r="90" spans="1:12" ht="12.75">
      <c r="A90" s="28">
        <v>10</v>
      </c>
      <c r="B90" s="27" t="s">
        <v>252</v>
      </c>
      <c r="C90" s="18">
        <v>19</v>
      </c>
      <c r="D90" s="18">
        <v>14</v>
      </c>
      <c r="E90" s="18">
        <v>1</v>
      </c>
      <c r="F90" s="18"/>
      <c r="G90" s="18"/>
      <c r="H90" s="18"/>
      <c r="I90" s="18"/>
      <c r="J90" s="24"/>
      <c r="K90" s="15">
        <f t="shared" si="2"/>
        <v>34</v>
      </c>
      <c r="L90" s="17"/>
    </row>
    <row r="91" spans="1:12" ht="12.75">
      <c r="A91" s="28">
        <v>11</v>
      </c>
      <c r="B91" s="27" t="s">
        <v>21</v>
      </c>
      <c r="C91" s="18"/>
      <c r="D91" s="18"/>
      <c r="E91" s="18"/>
      <c r="F91" s="18"/>
      <c r="G91" s="18"/>
      <c r="H91" s="18"/>
      <c r="I91" s="18">
        <v>14</v>
      </c>
      <c r="J91" s="24">
        <v>19</v>
      </c>
      <c r="K91" s="19">
        <f t="shared" si="2"/>
        <v>33</v>
      </c>
      <c r="L91" s="17"/>
    </row>
    <row r="92" spans="1:12" ht="12.75">
      <c r="A92" s="104">
        <v>12</v>
      </c>
      <c r="B92" s="104" t="s">
        <v>220</v>
      </c>
      <c r="C92" s="105"/>
      <c r="D92" s="105"/>
      <c r="E92" s="105">
        <v>16</v>
      </c>
      <c r="F92" s="105">
        <v>17</v>
      </c>
      <c r="G92" s="105">
        <v>0</v>
      </c>
      <c r="H92" s="105"/>
      <c r="I92" s="105">
        <v>0</v>
      </c>
      <c r="J92" s="106"/>
      <c r="K92" s="93">
        <f t="shared" si="2"/>
        <v>33</v>
      </c>
      <c r="L92" s="107">
        <v>7</v>
      </c>
    </row>
    <row r="93" spans="1:12" ht="12.75">
      <c r="A93" s="27">
        <v>13</v>
      </c>
      <c r="B93" s="27" t="s">
        <v>327</v>
      </c>
      <c r="C93" s="18"/>
      <c r="D93" s="18"/>
      <c r="E93" s="18"/>
      <c r="F93" s="18"/>
      <c r="G93" s="18">
        <v>18</v>
      </c>
      <c r="H93" s="18"/>
      <c r="I93" s="18">
        <v>13</v>
      </c>
      <c r="J93" s="24"/>
      <c r="K93" s="15">
        <f t="shared" si="2"/>
        <v>31</v>
      </c>
      <c r="L93" s="17"/>
    </row>
    <row r="94" spans="1:12" ht="12.75">
      <c r="A94" s="27">
        <v>14</v>
      </c>
      <c r="B94" s="27" t="s">
        <v>310</v>
      </c>
      <c r="C94" s="18">
        <v>18</v>
      </c>
      <c r="D94" s="18">
        <v>12</v>
      </c>
      <c r="E94" s="18"/>
      <c r="F94" s="18">
        <v>0</v>
      </c>
      <c r="G94" s="18"/>
      <c r="H94" s="18"/>
      <c r="I94" s="18"/>
      <c r="J94" s="24"/>
      <c r="K94" s="15">
        <f t="shared" si="2"/>
        <v>30</v>
      </c>
      <c r="L94" s="17"/>
    </row>
    <row r="95" spans="1:12" ht="12.75">
      <c r="A95" s="27">
        <v>15</v>
      </c>
      <c r="B95" s="27" t="s">
        <v>870</v>
      </c>
      <c r="C95" s="18"/>
      <c r="D95" s="18"/>
      <c r="E95" s="18">
        <v>25</v>
      </c>
      <c r="F95" s="18"/>
      <c r="G95" s="18"/>
      <c r="H95" s="18"/>
      <c r="I95" s="18"/>
      <c r="J95" s="24"/>
      <c r="K95" s="15">
        <f t="shared" si="2"/>
        <v>25</v>
      </c>
      <c r="L95" s="17"/>
    </row>
    <row r="96" spans="1:12" ht="12.75">
      <c r="A96" s="27">
        <v>16</v>
      </c>
      <c r="B96" s="27" t="s">
        <v>16</v>
      </c>
      <c r="C96" s="18"/>
      <c r="D96" s="18"/>
      <c r="E96" s="18"/>
      <c r="F96" s="18"/>
      <c r="G96" s="18"/>
      <c r="H96" s="18"/>
      <c r="I96" s="18">
        <v>25</v>
      </c>
      <c r="J96" s="24"/>
      <c r="K96" s="15">
        <f t="shared" si="2"/>
        <v>25</v>
      </c>
      <c r="L96" s="17"/>
    </row>
    <row r="97" spans="1:12" ht="12.75">
      <c r="A97" s="27">
        <v>17</v>
      </c>
      <c r="B97" s="27" t="s">
        <v>401</v>
      </c>
      <c r="C97" s="18"/>
      <c r="D97" s="18">
        <v>21</v>
      </c>
      <c r="E97" s="18"/>
      <c r="F97" s="18"/>
      <c r="G97" s="18"/>
      <c r="H97" s="18"/>
      <c r="I97" s="18"/>
      <c r="J97" s="24"/>
      <c r="K97" s="15">
        <f t="shared" si="2"/>
        <v>21</v>
      </c>
      <c r="L97" s="17"/>
    </row>
    <row r="98" spans="1:12" ht="12.75">
      <c r="A98" s="27">
        <v>18</v>
      </c>
      <c r="B98" s="27" t="s">
        <v>871</v>
      </c>
      <c r="C98" s="18"/>
      <c r="D98" s="18"/>
      <c r="E98" s="18">
        <v>21</v>
      </c>
      <c r="F98" s="18"/>
      <c r="G98" s="18"/>
      <c r="H98" s="18"/>
      <c r="I98" s="18"/>
      <c r="J98" s="24"/>
      <c r="K98" s="15">
        <f t="shared" si="2"/>
        <v>21</v>
      </c>
      <c r="L98" s="17"/>
    </row>
    <row r="99" spans="1:12" ht="12.75">
      <c r="A99" s="27">
        <v>19</v>
      </c>
      <c r="B99" s="27" t="s">
        <v>872</v>
      </c>
      <c r="C99" s="18"/>
      <c r="D99" s="18"/>
      <c r="E99" s="18">
        <v>19</v>
      </c>
      <c r="F99" s="18"/>
      <c r="G99" s="18"/>
      <c r="H99" s="18"/>
      <c r="I99" s="18"/>
      <c r="J99" s="24"/>
      <c r="K99" s="15">
        <f t="shared" si="2"/>
        <v>19</v>
      </c>
      <c r="L99" s="17"/>
    </row>
    <row r="100" spans="1:12" ht="12.75">
      <c r="A100" s="27">
        <v>20</v>
      </c>
      <c r="B100" s="27" t="s">
        <v>298</v>
      </c>
      <c r="C100" s="18"/>
      <c r="D100" s="18"/>
      <c r="E100" s="18"/>
      <c r="F100" s="18">
        <v>19</v>
      </c>
      <c r="G100" s="18"/>
      <c r="H100" s="18"/>
      <c r="I100" s="18"/>
      <c r="J100" s="24"/>
      <c r="K100" s="15">
        <f t="shared" si="2"/>
        <v>19</v>
      </c>
      <c r="L100" s="17"/>
    </row>
    <row r="101" spans="1:12" ht="12.75">
      <c r="A101" s="27">
        <v>21</v>
      </c>
      <c r="B101" s="27" t="s">
        <v>281</v>
      </c>
      <c r="C101" s="18"/>
      <c r="D101" s="18">
        <v>18</v>
      </c>
      <c r="E101" s="18">
        <v>0</v>
      </c>
      <c r="F101" s="18"/>
      <c r="G101" s="18"/>
      <c r="H101" s="18">
        <v>0</v>
      </c>
      <c r="I101" s="18"/>
      <c r="J101" s="24"/>
      <c r="K101" s="19">
        <f t="shared" si="2"/>
        <v>18</v>
      </c>
      <c r="L101" s="17"/>
    </row>
    <row r="102" spans="1:12" ht="12.75">
      <c r="A102" s="28">
        <v>22</v>
      </c>
      <c r="B102" s="28" t="s">
        <v>873</v>
      </c>
      <c r="C102" s="20"/>
      <c r="D102" s="20"/>
      <c r="E102" s="20">
        <v>18</v>
      </c>
      <c r="F102" s="20"/>
      <c r="G102" s="20"/>
      <c r="H102" s="20"/>
      <c r="I102" s="20"/>
      <c r="J102" s="25"/>
      <c r="K102" s="21">
        <f t="shared" si="2"/>
        <v>18</v>
      </c>
      <c r="L102" s="16"/>
    </row>
    <row r="103" spans="1:12" ht="12.75">
      <c r="A103" s="27">
        <v>23</v>
      </c>
      <c r="B103" s="27" t="s">
        <v>17</v>
      </c>
      <c r="C103" s="18"/>
      <c r="D103" s="18"/>
      <c r="E103" s="18"/>
      <c r="F103" s="18"/>
      <c r="G103" s="18"/>
      <c r="H103" s="18"/>
      <c r="I103" s="18">
        <v>18</v>
      </c>
      <c r="J103" s="24"/>
      <c r="K103" s="19">
        <f t="shared" si="2"/>
        <v>18</v>
      </c>
      <c r="L103" s="17"/>
    </row>
    <row r="104" spans="1:12" ht="12.75">
      <c r="A104" s="27">
        <v>24</v>
      </c>
      <c r="B104" s="27" t="s">
        <v>887</v>
      </c>
      <c r="C104" s="18"/>
      <c r="D104" s="18">
        <v>17</v>
      </c>
      <c r="E104" s="18">
        <v>1</v>
      </c>
      <c r="F104" s="18"/>
      <c r="G104" s="18"/>
      <c r="H104" s="18"/>
      <c r="I104" s="18"/>
      <c r="J104" s="24"/>
      <c r="K104" s="19">
        <f t="shared" si="2"/>
        <v>18</v>
      </c>
      <c r="L104" s="17"/>
    </row>
    <row r="105" spans="1:12" ht="12.75">
      <c r="A105" s="27">
        <v>25</v>
      </c>
      <c r="B105" s="27" t="s">
        <v>264</v>
      </c>
      <c r="C105" s="18"/>
      <c r="D105" s="18">
        <v>15</v>
      </c>
      <c r="E105" s="18">
        <v>3</v>
      </c>
      <c r="F105" s="18"/>
      <c r="G105" s="18"/>
      <c r="H105" s="18"/>
      <c r="I105" s="18"/>
      <c r="J105" s="24"/>
      <c r="K105" s="19">
        <f t="shared" si="2"/>
        <v>18</v>
      </c>
      <c r="L105" s="17"/>
    </row>
    <row r="106" spans="1:12" ht="12.75">
      <c r="A106" s="27">
        <v>26</v>
      </c>
      <c r="B106" s="27" t="s">
        <v>874</v>
      </c>
      <c r="C106" s="18"/>
      <c r="D106" s="18"/>
      <c r="E106" s="18">
        <v>17</v>
      </c>
      <c r="F106" s="18"/>
      <c r="G106" s="18"/>
      <c r="H106" s="18"/>
      <c r="I106" s="18"/>
      <c r="J106" s="24"/>
      <c r="K106" s="19">
        <f t="shared" si="2"/>
        <v>17</v>
      </c>
      <c r="L106" s="17"/>
    </row>
    <row r="107" spans="1:12" ht="12.75">
      <c r="A107" s="27">
        <v>27</v>
      </c>
      <c r="B107" s="28" t="s">
        <v>343</v>
      </c>
      <c r="C107" s="20"/>
      <c r="D107" s="18"/>
      <c r="E107" s="38"/>
      <c r="F107" s="18"/>
      <c r="G107" s="18">
        <v>17</v>
      </c>
      <c r="H107" s="18"/>
      <c r="I107" s="18"/>
      <c r="J107" s="24"/>
      <c r="K107" s="19">
        <f t="shared" si="2"/>
        <v>17</v>
      </c>
      <c r="L107" s="17"/>
    </row>
    <row r="108" spans="1:12" ht="12.75">
      <c r="A108" s="27">
        <v>28</v>
      </c>
      <c r="B108" s="27" t="s">
        <v>18</v>
      </c>
      <c r="C108" s="18"/>
      <c r="D108" s="18"/>
      <c r="E108" s="18"/>
      <c r="F108" s="18"/>
      <c r="G108" s="18"/>
      <c r="H108" s="18"/>
      <c r="I108" s="18">
        <v>17</v>
      </c>
      <c r="J108" s="24"/>
      <c r="K108" s="19">
        <f t="shared" si="2"/>
        <v>17</v>
      </c>
      <c r="L108" s="17"/>
    </row>
    <row r="109" spans="1:12" ht="12.75">
      <c r="A109" s="27">
        <v>29</v>
      </c>
      <c r="B109" s="27" t="s">
        <v>402</v>
      </c>
      <c r="C109" s="18"/>
      <c r="D109" s="18">
        <v>16</v>
      </c>
      <c r="E109" s="18"/>
      <c r="F109" s="18"/>
      <c r="G109" s="18"/>
      <c r="H109" s="18"/>
      <c r="I109" s="18"/>
      <c r="J109" s="24"/>
      <c r="K109" s="19">
        <f t="shared" si="2"/>
        <v>16</v>
      </c>
      <c r="L109" s="17"/>
    </row>
    <row r="110" spans="1:12" ht="12.75">
      <c r="A110" s="28">
        <v>30</v>
      </c>
      <c r="B110" s="28" t="s">
        <v>330</v>
      </c>
      <c r="C110" s="20"/>
      <c r="D110" s="20"/>
      <c r="E110" s="20"/>
      <c r="F110" s="20"/>
      <c r="G110" s="20">
        <v>16</v>
      </c>
      <c r="H110" s="20"/>
      <c r="I110" s="20"/>
      <c r="J110" s="25"/>
      <c r="K110" s="21">
        <f t="shared" si="2"/>
        <v>16</v>
      </c>
      <c r="L110" s="16"/>
    </row>
    <row r="111" spans="1:12" ht="12.75">
      <c r="A111" s="27">
        <v>31</v>
      </c>
      <c r="B111" s="27" t="s">
        <v>19</v>
      </c>
      <c r="C111" s="18"/>
      <c r="D111" s="18"/>
      <c r="E111" s="18"/>
      <c r="F111" s="18"/>
      <c r="G111" s="18"/>
      <c r="H111" s="18"/>
      <c r="I111" s="18">
        <v>16</v>
      </c>
      <c r="J111" s="18"/>
      <c r="K111" s="21">
        <f t="shared" si="2"/>
        <v>16</v>
      </c>
      <c r="L111" s="18"/>
    </row>
    <row r="112" spans="1:12" ht="12.75">
      <c r="A112" s="27">
        <v>32</v>
      </c>
      <c r="B112" s="27" t="s">
        <v>875</v>
      </c>
      <c r="C112" s="18"/>
      <c r="D112" s="18"/>
      <c r="E112" s="18">
        <v>15</v>
      </c>
      <c r="F112" s="18"/>
      <c r="G112" s="18"/>
      <c r="H112" s="18"/>
      <c r="I112" s="18"/>
      <c r="J112" s="18"/>
      <c r="K112" s="21">
        <f t="shared" si="2"/>
        <v>15</v>
      </c>
      <c r="L112" s="18"/>
    </row>
    <row r="113" spans="1:12" ht="12.75">
      <c r="A113" s="27">
        <v>33</v>
      </c>
      <c r="B113" s="27" t="s">
        <v>367</v>
      </c>
      <c r="C113" s="18"/>
      <c r="D113" s="18"/>
      <c r="E113" s="18"/>
      <c r="F113" s="18">
        <v>15</v>
      </c>
      <c r="G113" s="18"/>
      <c r="H113" s="18"/>
      <c r="I113" s="18"/>
      <c r="J113" s="18"/>
      <c r="K113" s="21">
        <f aca="true" t="shared" si="3" ref="K113:K135">SUM(C113:J113)</f>
        <v>15</v>
      </c>
      <c r="L113" s="18"/>
    </row>
    <row r="114" spans="1:12" ht="12.75">
      <c r="A114" s="27">
        <v>34</v>
      </c>
      <c r="B114" s="27" t="s">
        <v>344</v>
      </c>
      <c r="C114" s="18"/>
      <c r="D114" s="18"/>
      <c r="E114" s="18"/>
      <c r="F114" s="18"/>
      <c r="G114" s="18">
        <v>15</v>
      </c>
      <c r="H114" s="18"/>
      <c r="I114" s="18"/>
      <c r="J114" s="18"/>
      <c r="K114" s="21">
        <f t="shared" si="3"/>
        <v>15</v>
      </c>
      <c r="L114" s="18"/>
    </row>
    <row r="115" spans="1:12" ht="12.75">
      <c r="A115" s="27">
        <v>35</v>
      </c>
      <c r="B115" s="27" t="s">
        <v>20</v>
      </c>
      <c r="C115" s="18"/>
      <c r="D115" s="18"/>
      <c r="E115" s="18"/>
      <c r="F115" s="18"/>
      <c r="G115" s="18"/>
      <c r="H115" s="18"/>
      <c r="I115" s="18">
        <v>15</v>
      </c>
      <c r="J115" s="18"/>
      <c r="K115" s="21">
        <f t="shared" si="3"/>
        <v>15</v>
      </c>
      <c r="L115" s="18"/>
    </row>
    <row r="116" spans="1:12" ht="12.75">
      <c r="A116" s="27">
        <v>36</v>
      </c>
      <c r="B116" s="27" t="s">
        <v>374</v>
      </c>
      <c r="C116" s="18"/>
      <c r="D116" s="18"/>
      <c r="E116" s="18">
        <v>14</v>
      </c>
      <c r="F116" s="18"/>
      <c r="G116" s="18"/>
      <c r="H116" s="18"/>
      <c r="I116" s="18"/>
      <c r="J116" s="18"/>
      <c r="K116" s="21">
        <f t="shared" si="3"/>
        <v>14</v>
      </c>
      <c r="L116" s="18"/>
    </row>
    <row r="117" spans="1:12" ht="12.75">
      <c r="A117" s="27">
        <v>37</v>
      </c>
      <c r="B117" s="27" t="s">
        <v>302</v>
      </c>
      <c r="C117" s="18"/>
      <c r="D117" s="18"/>
      <c r="E117" s="18"/>
      <c r="F117" s="18">
        <v>14</v>
      </c>
      <c r="G117" s="18"/>
      <c r="H117" s="18"/>
      <c r="I117" s="18"/>
      <c r="J117" s="18"/>
      <c r="K117" s="21">
        <f t="shared" si="3"/>
        <v>14</v>
      </c>
      <c r="L117" s="18"/>
    </row>
    <row r="118" spans="1:12" ht="12.75">
      <c r="A118" s="27">
        <v>38</v>
      </c>
      <c r="B118" s="27" t="s">
        <v>345</v>
      </c>
      <c r="C118" s="18"/>
      <c r="D118" s="18"/>
      <c r="E118" s="18"/>
      <c r="F118" s="18"/>
      <c r="G118" s="18">
        <v>14</v>
      </c>
      <c r="H118" s="18"/>
      <c r="I118" s="18"/>
      <c r="J118" s="18"/>
      <c r="K118" s="21">
        <f t="shared" si="3"/>
        <v>14</v>
      </c>
      <c r="L118" s="18"/>
    </row>
    <row r="119" spans="1:12" ht="12.75">
      <c r="A119" s="27">
        <v>39</v>
      </c>
      <c r="B119" s="27" t="s">
        <v>329</v>
      </c>
      <c r="C119" s="18"/>
      <c r="D119" s="18"/>
      <c r="E119" s="18">
        <v>1</v>
      </c>
      <c r="F119" s="18"/>
      <c r="G119" s="18">
        <v>13</v>
      </c>
      <c r="H119" s="18"/>
      <c r="I119" s="18"/>
      <c r="J119" s="18"/>
      <c r="K119" s="21">
        <f t="shared" si="3"/>
        <v>14</v>
      </c>
      <c r="L119" s="18"/>
    </row>
    <row r="120" spans="1:12" ht="12.75">
      <c r="A120" s="27">
        <v>40</v>
      </c>
      <c r="B120" s="27" t="s">
        <v>375</v>
      </c>
      <c r="C120" s="18"/>
      <c r="D120" s="18"/>
      <c r="E120" s="18">
        <v>13</v>
      </c>
      <c r="F120" s="18"/>
      <c r="G120" s="18"/>
      <c r="H120" s="18"/>
      <c r="I120" s="18"/>
      <c r="J120" s="18"/>
      <c r="K120" s="21">
        <f t="shared" si="3"/>
        <v>13</v>
      </c>
      <c r="L120" s="18"/>
    </row>
    <row r="121" spans="1:12" ht="12.75">
      <c r="A121" s="27">
        <v>41</v>
      </c>
      <c r="B121" s="27" t="s">
        <v>22</v>
      </c>
      <c r="C121" s="18"/>
      <c r="D121" s="18"/>
      <c r="E121" s="18"/>
      <c r="F121" s="18"/>
      <c r="G121" s="18"/>
      <c r="H121" s="18"/>
      <c r="I121" s="18">
        <v>13</v>
      </c>
      <c r="J121" s="18"/>
      <c r="K121" s="21">
        <f t="shared" si="3"/>
        <v>13</v>
      </c>
      <c r="L121" s="18"/>
    </row>
    <row r="122" spans="1:12" ht="12.75">
      <c r="A122" s="27">
        <v>42</v>
      </c>
      <c r="B122" s="27" t="s">
        <v>876</v>
      </c>
      <c r="C122" s="18"/>
      <c r="D122" s="18"/>
      <c r="E122" s="18">
        <v>12</v>
      </c>
      <c r="F122" s="18"/>
      <c r="G122" s="18"/>
      <c r="H122" s="18"/>
      <c r="I122" s="18"/>
      <c r="J122" s="18"/>
      <c r="K122" s="21">
        <f t="shared" si="3"/>
        <v>12</v>
      </c>
      <c r="L122" s="18"/>
    </row>
    <row r="123" spans="1:12" ht="12.75">
      <c r="A123" s="27">
        <v>43</v>
      </c>
      <c r="B123" s="27" t="s">
        <v>331</v>
      </c>
      <c r="C123" s="18"/>
      <c r="D123" s="18"/>
      <c r="E123" s="18"/>
      <c r="F123" s="18"/>
      <c r="G123" s="18">
        <v>12</v>
      </c>
      <c r="H123" s="18"/>
      <c r="I123" s="18"/>
      <c r="J123" s="18"/>
      <c r="K123" s="21">
        <f t="shared" si="3"/>
        <v>12</v>
      </c>
      <c r="L123" s="18"/>
    </row>
    <row r="124" spans="1:12" ht="12.75">
      <c r="A124" s="27">
        <v>44</v>
      </c>
      <c r="B124" s="27" t="s">
        <v>403</v>
      </c>
      <c r="C124" s="18"/>
      <c r="D124" s="18">
        <v>11</v>
      </c>
      <c r="E124" s="18"/>
      <c r="F124" s="18"/>
      <c r="G124" s="18"/>
      <c r="H124" s="18"/>
      <c r="I124" s="18"/>
      <c r="J124" s="18"/>
      <c r="K124" s="21">
        <f t="shared" si="3"/>
        <v>11</v>
      </c>
      <c r="L124" s="18"/>
    </row>
    <row r="125" spans="1:12" ht="12.75">
      <c r="A125" s="27">
        <v>45</v>
      </c>
      <c r="B125" s="27" t="s">
        <v>877</v>
      </c>
      <c r="C125" s="18"/>
      <c r="D125" s="18"/>
      <c r="E125" s="18">
        <v>11</v>
      </c>
      <c r="F125" s="18"/>
      <c r="G125" s="18"/>
      <c r="H125" s="18"/>
      <c r="I125" s="18"/>
      <c r="J125" s="18"/>
      <c r="K125" s="21">
        <f t="shared" si="3"/>
        <v>11</v>
      </c>
      <c r="L125" s="18"/>
    </row>
    <row r="126" spans="1:12" ht="12.75">
      <c r="A126" s="27">
        <v>46</v>
      </c>
      <c r="B126" s="27" t="s">
        <v>23</v>
      </c>
      <c r="C126" s="18"/>
      <c r="D126" s="18"/>
      <c r="E126" s="18"/>
      <c r="F126" s="18"/>
      <c r="G126" s="18"/>
      <c r="H126" s="18"/>
      <c r="I126" s="18">
        <v>10</v>
      </c>
      <c r="J126" s="18"/>
      <c r="K126" s="21">
        <f t="shared" si="3"/>
        <v>10</v>
      </c>
      <c r="L126" s="18"/>
    </row>
    <row r="127" spans="1:12" ht="12.75">
      <c r="A127" s="27">
        <v>47</v>
      </c>
      <c r="B127" s="27" t="s">
        <v>878</v>
      </c>
      <c r="C127" s="18"/>
      <c r="D127" s="18"/>
      <c r="E127" s="18">
        <v>9</v>
      </c>
      <c r="F127" s="18"/>
      <c r="G127" s="18"/>
      <c r="H127" s="18"/>
      <c r="I127" s="18"/>
      <c r="J127" s="18"/>
      <c r="K127" s="21">
        <f t="shared" si="3"/>
        <v>9</v>
      </c>
      <c r="L127" s="18"/>
    </row>
    <row r="128" spans="1:12" ht="12.75">
      <c r="A128" s="27">
        <v>48</v>
      </c>
      <c r="B128" s="27" t="s">
        <v>24</v>
      </c>
      <c r="C128" s="18"/>
      <c r="D128" s="18"/>
      <c r="E128" s="18"/>
      <c r="F128" s="18"/>
      <c r="G128" s="18"/>
      <c r="H128" s="18"/>
      <c r="I128" s="18">
        <v>9</v>
      </c>
      <c r="J128" s="18"/>
      <c r="K128" s="21">
        <f t="shared" si="3"/>
        <v>9</v>
      </c>
      <c r="L128" s="18"/>
    </row>
    <row r="129" spans="1:12" ht="12.75">
      <c r="A129" s="27">
        <v>49</v>
      </c>
      <c r="B129" s="27" t="s">
        <v>879</v>
      </c>
      <c r="C129" s="18"/>
      <c r="D129" s="18"/>
      <c r="E129" s="18">
        <v>8</v>
      </c>
      <c r="F129" s="18"/>
      <c r="G129" s="18"/>
      <c r="H129" s="18"/>
      <c r="I129" s="18"/>
      <c r="J129" s="18"/>
      <c r="K129" s="21">
        <f t="shared" si="3"/>
        <v>8</v>
      </c>
      <c r="L129" s="18"/>
    </row>
    <row r="130" spans="1:12" ht="12.75">
      <c r="A130" s="27">
        <v>50</v>
      </c>
      <c r="B130" s="27" t="s">
        <v>880</v>
      </c>
      <c r="C130" s="18"/>
      <c r="D130" s="18"/>
      <c r="E130" s="18">
        <v>7</v>
      </c>
      <c r="F130" s="18"/>
      <c r="G130" s="18"/>
      <c r="H130" s="18"/>
      <c r="I130" s="18"/>
      <c r="J130" s="18"/>
      <c r="K130" s="21">
        <f t="shared" si="3"/>
        <v>7</v>
      </c>
      <c r="L130" s="18"/>
    </row>
    <row r="131" spans="1:12" ht="12.75">
      <c r="A131" s="27">
        <v>51</v>
      </c>
      <c r="B131" s="27" t="s">
        <v>881</v>
      </c>
      <c r="C131" s="18"/>
      <c r="D131" s="18"/>
      <c r="E131" s="18">
        <v>5</v>
      </c>
      <c r="F131" s="18"/>
      <c r="G131" s="18"/>
      <c r="H131" s="18"/>
      <c r="I131" s="18"/>
      <c r="J131" s="18"/>
      <c r="K131" s="21">
        <f t="shared" si="3"/>
        <v>5</v>
      </c>
      <c r="L131" s="18"/>
    </row>
    <row r="132" spans="1:12" ht="12.75">
      <c r="A132" s="27">
        <v>52</v>
      </c>
      <c r="B132" s="27" t="s">
        <v>885</v>
      </c>
      <c r="C132" s="18"/>
      <c r="D132" s="18"/>
      <c r="E132" s="18">
        <v>2</v>
      </c>
      <c r="F132" s="18"/>
      <c r="G132" s="18"/>
      <c r="H132" s="18"/>
      <c r="I132" s="18"/>
      <c r="J132" s="18"/>
      <c r="K132" s="21">
        <f t="shared" si="3"/>
        <v>2</v>
      </c>
      <c r="L132" s="18"/>
    </row>
    <row r="133" spans="1:12" ht="12.75">
      <c r="A133" s="27">
        <v>53</v>
      </c>
      <c r="B133" s="27" t="s">
        <v>886</v>
      </c>
      <c r="C133" s="18"/>
      <c r="D133" s="18"/>
      <c r="E133" s="18">
        <v>1</v>
      </c>
      <c r="F133" s="18"/>
      <c r="G133" s="18"/>
      <c r="H133" s="18"/>
      <c r="I133" s="18"/>
      <c r="J133" s="18"/>
      <c r="K133" s="21">
        <f t="shared" si="3"/>
        <v>1</v>
      </c>
      <c r="L133" s="18"/>
    </row>
    <row r="134" spans="1:12" ht="12.75">
      <c r="A134" s="27">
        <v>54</v>
      </c>
      <c r="B134" s="27" t="s">
        <v>888</v>
      </c>
      <c r="C134" s="18"/>
      <c r="D134" s="18"/>
      <c r="E134" s="18">
        <v>1</v>
      </c>
      <c r="F134" s="18"/>
      <c r="G134" s="18"/>
      <c r="H134" s="18"/>
      <c r="I134" s="18"/>
      <c r="J134" s="18"/>
      <c r="K134" s="21">
        <f t="shared" si="3"/>
        <v>1</v>
      </c>
      <c r="L134" s="18"/>
    </row>
    <row r="135" spans="1:12" ht="12.75">
      <c r="A135" s="27">
        <v>55</v>
      </c>
      <c r="B135" s="27" t="s">
        <v>889</v>
      </c>
      <c r="C135" s="18"/>
      <c r="D135" s="18"/>
      <c r="E135" s="18">
        <v>1</v>
      </c>
      <c r="F135" s="18"/>
      <c r="G135" s="18"/>
      <c r="H135" s="18"/>
      <c r="I135" s="18"/>
      <c r="J135" s="18"/>
      <c r="K135" s="21">
        <f t="shared" si="3"/>
        <v>1</v>
      </c>
      <c r="L135" s="18"/>
    </row>
    <row r="136" spans="1:12" ht="2.25" customHeight="1">
      <c r="A136" s="32"/>
      <c r="B136" s="32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ht="13.5" thickBot="1">
      <c r="A137" s="32"/>
      <c r="B137" s="39" t="s">
        <v>319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3.5" thickBot="1">
      <c r="A138" s="40"/>
      <c r="B138" s="40"/>
      <c r="C138" s="41" t="s">
        <v>258</v>
      </c>
      <c r="D138" s="41" t="s">
        <v>259</v>
      </c>
      <c r="E138" s="41" t="s">
        <v>261</v>
      </c>
      <c r="F138" s="41" t="s">
        <v>270</v>
      </c>
      <c r="G138" s="41" t="s">
        <v>256</v>
      </c>
      <c r="H138" s="41" t="s">
        <v>271</v>
      </c>
      <c r="I138" s="41" t="s">
        <v>272</v>
      </c>
      <c r="J138" s="42" t="s">
        <v>273</v>
      </c>
      <c r="K138" s="43" t="s">
        <v>274</v>
      </c>
      <c r="L138" s="44" t="s">
        <v>275</v>
      </c>
    </row>
    <row r="139" spans="1:12" ht="13.5" thickTop="1">
      <c r="A139" s="100">
        <v>1</v>
      </c>
      <c r="B139" s="100" t="s">
        <v>245</v>
      </c>
      <c r="C139" s="97">
        <v>19</v>
      </c>
      <c r="D139" s="97">
        <v>30</v>
      </c>
      <c r="E139" s="97">
        <v>25</v>
      </c>
      <c r="F139" s="97">
        <v>30</v>
      </c>
      <c r="G139" s="97">
        <v>0</v>
      </c>
      <c r="H139" s="97">
        <v>30</v>
      </c>
      <c r="I139" s="97">
        <v>30</v>
      </c>
      <c r="J139" s="98">
        <v>25</v>
      </c>
      <c r="K139" s="95">
        <f aca="true" t="shared" si="4" ref="K139:K145">SUM(C139:J139)</f>
        <v>189</v>
      </c>
      <c r="L139" s="99" t="s">
        <v>258</v>
      </c>
    </row>
    <row r="140" spans="1:12" ht="12.75">
      <c r="A140" s="90">
        <v>2</v>
      </c>
      <c r="B140" s="90" t="s">
        <v>234</v>
      </c>
      <c r="C140" s="91">
        <v>25</v>
      </c>
      <c r="D140" s="91"/>
      <c r="E140" s="91">
        <v>30</v>
      </c>
      <c r="F140" s="91">
        <v>21</v>
      </c>
      <c r="G140" s="91">
        <v>25</v>
      </c>
      <c r="H140" s="91">
        <v>19</v>
      </c>
      <c r="I140" s="91">
        <v>25</v>
      </c>
      <c r="J140" s="92">
        <v>21</v>
      </c>
      <c r="K140" s="95">
        <f t="shared" si="4"/>
        <v>166</v>
      </c>
      <c r="L140" s="96" t="s">
        <v>259</v>
      </c>
    </row>
    <row r="141" spans="1:12" ht="12.75">
      <c r="A141" s="90">
        <v>3</v>
      </c>
      <c r="B141" s="90" t="s">
        <v>235</v>
      </c>
      <c r="C141" s="91">
        <v>21</v>
      </c>
      <c r="D141" s="91"/>
      <c r="E141" s="91">
        <v>21</v>
      </c>
      <c r="F141" s="91">
        <v>18</v>
      </c>
      <c r="G141" s="91">
        <v>21</v>
      </c>
      <c r="H141" s="91">
        <v>25</v>
      </c>
      <c r="I141" s="91">
        <v>19</v>
      </c>
      <c r="J141" s="92">
        <v>30</v>
      </c>
      <c r="K141" s="95">
        <f t="shared" si="4"/>
        <v>155</v>
      </c>
      <c r="L141" s="96" t="s">
        <v>261</v>
      </c>
    </row>
    <row r="142" spans="1:12" ht="12.75">
      <c r="A142" s="90">
        <v>4</v>
      </c>
      <c r="B142" s="90" t="s">
        <v>268</v>
      </c>
      <c r="C142" s="91">
        <v>30</v>
      </c>
      <c r="D142" s="91"/>
      <c r="E142" s="91">
        <v>0</v>
      </c>
      <c r="F142" s="91">
        <v>19</v>
      </c>
      <c r="G142" s="91">
        <v>30</v>
      </c>
      <c r="H142" s="91">
        <v>21</v>
      </c>
      <c r="I142" s="91">
        <v>21</v>
      </c>
      <c r="J142" s="92">
        <v>0</v>
      </c>
      <c r="K142" s="95">
        <f t="shared" si="4"/>
        <v>121</v>
      </c>
      <c r="L142" s="96">
        <v>4</v>
      </c>
    </row>
    <row r="143" spans="1:12" ht="12.75">
      <c r="A143" s="28">
        <v>5</v>
      </c>
      <c r="B143" s="28" t="s">
        <v>296</v>
      </c>
      <c r="C143" s="20"/>
      <c r="D143" s="20">
        <v>25</v>
      </c>
      <c r="E143" s="20"/>
      <c r="F143" s="20"/>
      <c r="G143" s="20"/>
      <c r="H143" s="20"/>
      <c r="I143" s="20"/>
      <c r="J143" s="25"/>
      <c r="K143" s="15">
        <f>SUM(C143:J143)</f>
        <v>25</v>
      </c>
      <c r="L143" s="16"/>
    </row>
    <row r="144" spans="1:12" ht="12.75">
      <c r="A144" s="28">
        <v>6</v>
      </c>
      <c r="B144" s="28" t="s">
        <v>344</v>
      </c>
      <c r="C144" s="20"/>
      <c r="D144" s="20"/>
      <c r="E144" s="20"/>
      <c r="F144" s="20">
        <v>25</v>
      </c>
      <c r="G144" s="20"/>
      <c r="H144" s="20"/>
      <c r="I144" s="20"/>
      <c r="J144" s="25"/>
      <c r="K144" s="15">
        <f>SUM(C144:J144)</f>
        <v>25</v>
      </c>
      <c r="L144" s="16"/>
    </row>
    <row r="145" spans="1:12" ht="12.75">
      <c r="A145" s="28">
        <v>7</v>
      </c>
      <c r="B145" s="28" t="s">
        <v>25</v>
      </c>
      <c r="C145" s="101"/>
      <c r="D145" s="20"/>
      <c r="E145" s="20"/>
      <c r="F145" s="20"/>
      <c r="G145" s="20"/>
      <c r="H145" s="20"/>
      <c r="I145" s="20">
        <v>19</v>
      </c>
      <c r="J145" s="25"/>
      <c r="K145" s="15">
        <f t="shared" si="4"/>
        <v>19</v>
      </c>
      <c r="L145" s="16"/>
    </row>
    <row r="146" spans="1:12" ht="4.5" customHeight="1">
      <c r="A146" s="29"/>
      <c r="B146" s="29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ht="13.5" thickBot="1">
      <c r="A147" s="32"/>
      <c r="B147" s="39" t="s">
        <v>320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3.5" thickBot="1">
      <c r="A148" s="40"/>
      <c r="B148" s="40"/>
      <c r="C148" s="41" t="s">
        <v>258</v>
      </c>
      <c r="D148" s="41" t="s">
        <v>259</v>
      </c>
      <c r="E148" s="41" t="s">
        <v>261</v>
      </c>
      <c r="F148" s="41" t="s">
        <v>270</v>
      </c>
      <c r="G148" s="41" t="s">
        <v>256</v>
      </c>
      <c r="H148" s="41" t="s">
        <v>271</v>
      </c>
      <c r="I148" s="41" t="s">
        <v>272</v>
      </c>
      <c r="J148" s="42" t="s">
        <v>273</v>
      </c>
      <c r="K148" s="43" t="s">
        <v>274</v>
      </c>
      <c r="L148" s="44" t="s">
        <v>275</v>
      </c>
    </row>
    <row r="149" spans="1:12" ht="13.5" thickTop="1">
      <c r="A149" s="100">
        <v>1</v>
      </c>
      <c r="B149" s="90" t="s">
        <v>353</v>
      </c>
      <c r="C149" s="91"/>
      <c r="D149" s="97"/>
      <c r="E149" s="97">
        <v>25</v>
      </c>
      <c r="F149" s="97">
        <v>25</v>
      </c>
      <c r="G149" s="97">
        <v>21</v>
      </c>
      <c r="H149" s="97"/>
      <c r="I149" s="97">
        <v>21</v>
      </c>
      <c r="J149" s="98">
        <v>19</v>
      </c>
      <c r="K149" s="95">
        <f aca="true" t="shared" si="5" ref="K149:K158">SUM(C149:J149)</f>
        <v>111</v>
      </c>
      <c r="L149" s="99" t="s">
        <v>258</v>
      </c>
    </row>
    <row r="150" spans="1:12" ht="12.75">
      <c r="A150" s="90">
        <v>2</v>
      </c>
      <c r="B150" s="113" t="s">
        <v>247</v>
      </c>
      <c r="C150" s="91">
        <v>30</v>
      </c>
      <c r="D150" s="91"/>
      <c r="E150" s="91">
        <v>30</v>
      </c>
      <c r="F150" s="91"/>
      <c r="G150" s="91">
        <v>25</v>
      </c>
      <c r="H150" s="91"/>
      <c r="I150" s="91"/>
      <c r="J150" s="92">
        <v>21</v>
      </c>
      <c r="K150" s="95">
        <f t="shared" si="5"/>
        <v>106</v>
      </c>
      <c r="L150" s="96" t="s">
        <v>259</v>
      </c>
    </row>
    <row r="151" spans="1:12" ht="12.75">
      <c r="A151" s="27">
        <v>3</v>
      </c>
      <c r="B151" s="27" t="s">
        <v>248</v>
      </c>
      <c r="C151" s="18">
        <v>30</v>
      </c>
      <c r="D151" s="18"/>
      <c r="E151" s="18"/>
      <c r="F151" s="18"/>
      <c r="G151" s="18"/>
      <c r="H151" s="18"/>
      <c r="I151" s="18">
        <v>30</v>
      </c>
      <c r="J151" s="24">
        <v>30</v>
      </c>
      <c r="K151" s="15">
        <f t="shared" si="5"/>
        <v>90</v>
      </c>
      <c r="L151" s="16"/>
    </row>
    <row r="152" spans="1:12" ht="12.75">
      <c r="A152" s="28">
        <v>4</v>
      </c>
      <c r="B152" s="28" t="s">
        <v>355</v>
      </c>
      <c r="C152" s="20"/>
      <c r="D152" s="20"/>
      <c r="E152" s="20"/>
      <c r="F152" s="20">
        <v>21</v>
      </c>
      <c r="G152" s="20">
        <v>18</v>
      </c>
      <c r="H152" s="20"/>
      <c r="I152" s="20"/>
      <c r="J152" s="25"/>
      <c r="K152" s="15">
        <f t="shared" si="5"/>
        <v>39</v>
      </c>
      <c r="L152" s="17"/>
    </row>
    <row r="153" spans="1:12" ht="12.75">
      <c r="A153" s="27">
        <v>5</v>
      </c>
      <c r="B153" s="27" t="s">
        <v>352</v>
      </c>
      <c r="C153" s="18"/>
      <c r="D153" s="18"/>
      <c r="E153" s="18"/>
      <c r="F153" s="18"/>
      <c r="G153" s="18">
        <v>30</v>
      </c>
      <c r="H153" s="18"/>
      <c r="I153" s="18"/>
      <c r="J153" s="24"/>
      <c r="K153" s="15">
        <f t="shared" si="5"/>
        <v>30</v>
      </c>
      <c r="L153" s="17"/>
    </row>
    <row r="154" spans="1:12" ht="12.75">
      <c r="A154" s="27">
        <v>6</v>
      </c>
      <c r="B154" s="27" t="s">
        <v>366</v>
      </c>
      <c r="C154" s="18"/>
      <c r="D154" s="18"/>
      <c r="E154" s="18"/>
      <c r="F154" s="18">
        <v>30</v>
      </c>
      <c r="G154" s="18"/>
      <c r="H154" s="18"/>
      <c r="I154" s="18"/>
      <c r="J154" s="24"/>
      <c r="K154" s="15">
        <f t="shared" si="5"/>
        <v>30</v>
      </c>
      <c r="L154" s="17"/>
    </row>
    <row r="155" spans="1:12" ht="12.75">
      <c r="A155" s="27">
        <v>7</v>
      </c>
      <c r="B155" s="27" t="s">
        <v>32</v>
      </c>
      <c r="C155" s="18"/>
      <c r="D155" s="18"/>
      <c r="E155" s="18"/>
      <c r="F155" s="18"/>
      <c r="G155" s="18"/>
      <c r="H155" s="18"/>
      <c r="I155" s="18">
        <v>30</v>
      </c>
      <c r="J155" s="24"/>
      <c r="K155" s="15">
        <f t="shared" si="5"/>
        <v>30</v>
      </c>
      <c r="L155" s="17"/>
    </row>
    <row r="156" spans="1:12" ht="12.75">
      <c r="A156" s="27">
        <v>8</v>
      </c>
      <c r="B156" s="27" t="s">
        <v>88</v>
      </c>
      <c r="C156" s="18"/>
      <c r="D156" s="18"/>
      <c r="E156" s="18"/>
      <c r="F156" s="18"/>
      <c r="G156" s="18"/>
      <c r="H156" s="18"/>
      <c r="I156" s="18"/>
      <c r="J156" s="24">
        <v>25</v>
      </c>
      <c r="K156" s="15">
        <f t="shared" si="5"/>
        <v>25</v>
      </c>
      <c r="L156" s="17"/>
    </row>
    <row r="157" spans="1:12" ht="12.75">
      <c r="A157" s="27">
        <v>9</v>
      </c>
      <c r="B157" s="27" t="s">
        <v>381</v>
      </c>
      <c r="C157" s="18"/>
      <c r="D157" s="18"/>
      <c r="E157" s="18">
        <v>21</v>
      </c>
      <c r="F157" s="18"/>
      <c r="G157" s="18"/>
      <c r="H157" s="18"/>
      <c r="I157" s="18"/>
      <c r="J157" s="24"/>
      <c r="K157" s="15">
        <f t="shared" si="5"/>
        <v>21</v>
      </c>
      <c r="L157" s="17"/>
    </row>
    <row r="158" spans="1:12" ht="13.5" thickBot="1">
      <c r="A158" s="27">
        <v>10</v>
      </c>
      <c r="B158" s="27" t="s">
        <v>354</v>
      </c>
      <c r="C158" s="18"/>
      <c r="D158" s="18"/>
      <c r="E158" s="18"/>
      <c r="F158" s="18"/>
      <c r="G158" s="18">
        <v>19</v>
      </c>
      <c r="H158" s="18"/>
      <c r="I158" s="18"/>
      <c r="J158" s="24"/>
      <c r="K158" s="22">
        <f t="shared" si="5"/>
        <v>19</v>
      </c>
      <c r="L158" s="17"/>
    </row>
    <row r="159" spans="1:12" ht="12.75">
      <c r="A159" s="32"/>
      <c r="B159" s="32"/>
      <c r="C159" s="38"/>
      <c r="D159" s="38"/>
      <c r="E159" s="38"/>
      <c r="F159" s="38"/>
      <c r="G159" s="38"/>
      <c r="H159" s="38"/>
      <c r="I159" s="38"/>
      <c r="J159" s="38"/>
      <c r="K159" s="23"/>
      <c r="L159" s="38"/>
    </row>
    <row r="160" spans="1:12" ht="13.5" thickBot="1">
      <c r="A160" s="32"/>
      <c r="B160" s="39" t="s">
        <v>321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3.5" thickBot="1">
      <c r="A161" s="40"/>
      <c r="B161" s="40"/>
      <c r="C161" s="41" t="s">
        <v>258</v>
      </c>
      <c r="D161" s="41" t="s">
        <v>259</v>
      </c>
      <c r="E161" s="41" t="s">
        <v>261</v>
      </c>
      <c r="F161" s="41" t="s">
        <v>270</v>
      </c>
      <c r="G161" s="41" t="s">
        <v>256</v>
      </c>
      <c r="H161" s="41" t="s">
        <v>271</v>
      </c>
      <c r="I161" s="41" t="s">
        <v>272</v>
      </c>
      <c r="J161" s="42" t="s">
        <v>273</v>
      </c>
      <c r="K161" s="43" t="s">
        <v>274</v>
      </c>
      <c r="L161" s="44" t="s">
        <v>275</v>
      </c>
    </row>
    <row r="162" spans="1:12" ht="13.5" thickTop="1">
      <c r="A162" s="100">
        <v>1</v>
      </c>
      <c r="B162" s="90" t="s">
        <v>266</v>
      </c>
      <c r="C162" s="94">
        <v>30</v>
      </c>
      <c r="D162" s="112">
        <v>30</v>
      </c>
      <c r="E162" s="91"/>
      <c r="F162" s="91">
        <v>30</v>
      </c>
      <c r="G162" s="91">
        <v>0</v>
      </c>
      <c r="H162" s="91">
        <v>30</v>
      </c>
      <c r="I162" s="91">
        <v>30</v>
      </c>
      <c r="J162" s="92">
        <v>25</v>
      </c>
      <c r="K162" s="95">
        <f aca="true" t="shared" si="6" ref="K162:K184">SUM(C162:J162)</f>
        <v>175</v>
      </c>
      <c r="L162" s="96" t="s">
        <v>258</v>
      </c>
    </row>
    <row r="163" spans="1:12" ht="12.75">
      <c r="A163" s="90">
        <v>2</v>
      </c>
      <c r="B163" s="90" t="s">
        <v>221</v>
      </c>
      <c r="C163" s="97">
        <v>21</v>
      </c>
      <c r="D163" s="97">
        <v>21</v>
      </c>
      <c r="E163" s="97">
        <v>18</v>
      </c>
      <c r="F163" s="97">
        <v>17</v>
      </c>
      <c r="G163" s="97">
        <v>21</v>
      </c>
      <c r="H163" s="97">
        <v>18</v>
      </c>
      <c r="I163" s="97">
        <v>25</v>
      </c>
      <c r="J163" s="98">
        <v>30</v>
      </c>
      <c r="K163" s="95">
        <f t="shared" si="6"/>
        <v>171</v>
      </c>
      <c r="L163" s="99" t="s">
        <v>259</v>
      </c>
    </row>
    <row r="164" spans="1:12" ht="12.75">
      <c r="A164" s="90">
        <v>3</v>
      </c>
      <c r="B164" s="90" t="s">
        <v>226</v>
      </c>
      <c r="C164" s="91">
        <v>19</v>
      </c>
      <c r="D164" s="91">
        <v>25</v>
      </c>
      <c r="E164" s="91">
        <v>17</v>
      </c>
      <c r="F164" s="91">
        <v>21</v>
      </c>
      <c r="G164" s="91">
        <v>16</v>
      </c>
      <c r="H164" s="91"/>
      <c r="I164" s="91">
        <v>21</v>
      </c>
      <c r="J164" s="92">
        <v>18</v>
      </c>
      <c r="K164" s="95">
        <f t="shared" si="6"/>
        <v>137</v>
      </c>
      <c r="L164" s="96" t="s">
        <v>261</v>
      </c>
    </row>
    <row r="165" spans="1:12" ht="12.75">
      <c r="A165" s="90">
        <v>4</v>
      </c>
      <c r="B165" s="100" t="s">
        <v>227</v>
      </c>
      <c r="C165" s="97">
        <v>18</v>
      </c>
      <c r="D165" s="97">
        <v>18</v>
      </c>
      <c r="E165" s="91">
        <v>19</v>
      </c>
      <c r="F165" s="91">
        <v>15</v>
      </c>
      <c r="G165" s="91">
        <v>18</v>
      </c>
      <c r="H165" s="91"/>
      <c r="I165" s="91">
        <v>18</v>
      </c>
      <c r="J165" s="92">
        <v>21</v>
      </c>
      <c r="K165" s="95">
        <f t="shared" si="6"/>
        <v>127</v>
      </c>
      <c r="L165" s="96">
        <v>4</v>
      </c>
    </row>
    <row r="166" spans="1:12" ht="12.75">
      <c r="A166" s="27">
        <v>5</v>
      </c>
      <c r="B166" s="27" t="s">
        <v>223</v>
      </c>
      <c r="C166" s="18">
        <v>25</v>
      </c>
      <c r="D166" s="18"/>
      <c r="E166" s="18">
        <v>30</v>
      </c>
      <c r="F166" s="18"/>
      <c r="G166" s="18"/>
      <c r="H166" s="18"/>
      <c r="I166" s="18"/>
      <c r="J166" s="24">
        <v>19</v>
      </c>
      <c r="K166" s="15">
        <f t="shared" si="6"/>
        <v>74</v>
      </c>
      <c r="L166" s="17"/>
    </row>
    <row r="167" spans="1:12" ht="12.75">
      <c r="A167" s="90">
        <v>6</v>
      </c>
      <c r="B167" s="90" t="s">
        <v>324</v>
      </c>
      <c r="C167" s="91"/>
      <c r="D167" s="91">
        <v>17</v>
      </c>
      <c r="E167" s="91"/>
      <c r="F167" s="91">
        <v>14</v>
      </c>
      <c r="G167" s="91">
        <v>17</v>
      </c>
      <c r="H167" s="91">
        <v>17</v>
      </c>
      <c r="I167" s="91"/>
      <c r="J167" s="92"/>
      <c r="K167" s="95">
        <f t="shared" si="6"/>
        <v>65</v>
      </c>
      <c r="L167" s="96">
        <v>5</v>
      </c>
    </row>
    <row r="168" spans="1:12" ht="12.75">
      <c r="A168" s="27">
        <v>7</v>
      </c>
      <c r="B168" s="27" t="s">
        <v>395</v>
      </c>
      <c r="C168" s="18"/>
      <c r="D168" s="18">
        <v>30</v>
      </c>
      <c r="E168" s="18">
        <v>21</v>
      </c>
      <c r="F168" s="18"/>
      <c r="G168" s="18"/>
      <c r="H168" s="18"/>
      <c r="I168" s="18"/>
      <c r="J168" s="24"/>
      <c r="K168" s="15">
        <f t="shared" si="6"/>
        <v>51</v>
      </c>
      <c r="L168" s="17"/>
    </row>
    <row r="169" spans="1:12" ht="12.75">
      <c r="A169" s="27">
        <v>8</v>
      </c>
      <c r="B169" s="27" t="s">
        <v>278</v>
      </c>
      <c r="C169" s="18"/>
      <c r="D169" s="18"/>
      <c r="E169" s="112">
        <v>30</v>
      </c>
      <c r="F169" s="18"/>
      <c r="G169" s="18"/>
      <c r="H169" s="18"/>
      <c r="I169" s="18"/>
      <c r="J169" s="24"/>
      <c r="K169" s="15">
        <f t="shared" si="6"/>
        <v>30</v>
      </c>
      <c r="L169" s="17"/>
    </row>
    <row r="170" spans="1:12" ht="12.75">
      <c r="A170" s="28">
        <v>9</v>
      </c>
      <c r="B170" s="28" t="s">
        <v>346</v>
      </c>
      <c r="C170" s="20"/>
      <c r="D170" s="20"/>
      <c r="E170" s="20"/>
      <c r="F170" s="20"/>
      <c r="G170" s="20">
        <v>30</v>
      </c>
      <c r="H170" s="20"/>
      <c r="I170" s="20"/>
      <c r="J170" s="25"/>
      <c r="K170" s="15">
        <f t="shared" si="6"/>
        <v>30</v>
      </c>
      <c r="L170" s="16"/>
    </row>
    <row r="171" spans="1:12" ht="12.75">
      <c r="A171" s="27">
        <v>10</v>
      </c>
      <c r="B171" s="27" t="s">
        <v>376</v>
      </c>
      <c r="C171" s="18"/>
      <c r="D171" s="18"/>
      <c r="E171" s="18">
        <v>25</v>
      </c>
      <c r="F171" s="18"/>
      <c r="G171" s="18"/>
      <c r="H171" s="18"/>
      <c r="I171" s="18"/>
      <c r="J171" s="24"/>
      <c r="K171" s="15">
        <f t="shared" si="6"/>
        <v>25</v>
      </c>
      <c r="L171" s="17"/>
    </row>
    <row r="172" spans="1:12" ht="12.75">
      <c r="A172" s="27">
        <v>11</v>
      </c>
      <c r="B172" s="27" t="s">
        <v>305</v>
      </c>
      <c r="C172" s="18"/>
      <c r="D172" s="18"/>
      <c r="E172" s="18"/>
      <c r="F172" s="18">
        <v>25</v>
      </c>
      <c r="G172" s="18"/>
      <c r="H172" s="18"/>
      <c r="I172" s="18"/>
      <c r="J172" s="24"/>
      <c r="K172" s="15">
        <f t="shared" si="6"/>
        <v>25</v>
      </c>
      <c r="L172" s="17"/>
    </row>
    <row r="173" spans="1:12" ht="12.75">
      <c r="A173" s="27">
        <v>12</v>
      </c>
      <c r="B173" s="27" t="s">
        <v>347</v>
      </c>
      <c r="C173" s="18"/>
      <c r="D173" s="18"/>
      <c r="E173" s="18"/>
      <c r="F173" s="18"/>
      <c r="G173" s="18">
        <v>25</v>
      </c>
      <c r="H173" s="18"/>
      <c r="I173" s="18"/>
      <c r="J173" s="24"/>
      <c r="K173" s="15">
        <f t="shared" si="6"/>
        <v>25</v>
      </c>
      <c r="L173" s="17"/>
    </row>
    <row r="174" spans="1:12" ht="12.75">
      <c r="A174" s="28">
        <v>13</v>
      </c>
      <c r="B174" s="28" t="s">
        <v>224</v>
      </c>
      <c r="C174" s="101"/>
      <c r="D174" s="20"/>
      <c r="E174" s="20"/>
      <c r="F174" s="20"/>
      <c r="G174" s="20"/>
      <c r="H174" s="20">
        <v>25</v>
      </c>
      <c r="I174" s="20"/>
      <c r="J174" s="25"/>
      <c r="K174" s="19">
        <f t="shared" si="6"/>
        <v>25</v>
      </c>
      <c r="L174" s="16"/>
    </row>
    <row r="175" spans="1:12" ht="12.75">
      <c r="A175" s="28">
        <v>14</v>
      </c>
      <c r="B175" s="28" t="s">
        <v>282</v>
      </c>
      <c r="C175" s="20"/>
      <c r="D175" s="20"/>
      <c r="E175" s="20"/>
      <c r="F175" s="20"/>
      <c r="G175" s="20"/>
      <c r="H175" s="20">
        <v>21</v>
      </c>
      <c r="I175" s="20"/>
      <c r="J175" s="25"/>
      <c r="K175" s="21">
        <f t="shared" si="6"/>
        <v>21</v>
      </c>
      <c r="L175" s="16"/>
    </row>
    <row r="176" spans="1:12" ht="12.75">
      <c r="A176" s="28">
        <v>16</v>
      </c>
      <c r="B176" s="28" t="s">
        <v>284</v>
      </c>
      <c r="C176" s="20"/>
      <c r="D176" s="20">
        <v>19</v>
      </c>
      <c r="E176" s="20"/>
      <c r="F176" s="20"/>
      <c r="G176" s="20"/>
      <c r="H176" s="20"/>
      <c r="I176" s="20"/>
      <c r="J176" s="25"/>
      <c r="K176" s="21">
        <f t="shared" si="6"/>
        <v>19</v>
      </c>
      <c r="L176" s="16"/>
    </row>
    <row r="177" spans="1:12" ht="12.75">
      <c r="A177" s="27">
        <v>17</v>
      </c>
      <c r="B177" s="27" t="s">
        <v>363</v>
      </c>
      <c r="C177" s="18"/>
      <c r="D177" s="18"/>
      <c r="E177" s="18"/>
      <c r="F177" s="18">
        <v>19</v>
      </c>
      <c r="G177" s="18"/>
      <c r="H177" s="18"/>
      <c r="I177" s="18"/>
      <c r="J177" s="24"/>
      <c r="K177" s="19">
        <f t="shared" si="6"/>
        <v>19</v>
      </c>
      <c r="L177" s="17"/>
    </row>
    <row r="178" spans="1:12" ht="12.75">
      <c r="A178" s="28">
        <v>18</v>
      </c>
      <c r="B178" s="28" t="s">
        <v>348</v>
      </c>
      <c r="C178" s="20"/>
      <c r="D178" s="20"/>
      <c r="E178" s="20"/>
      <c r="F178" s="20"/>
      <c r="G178" s="20">
        <v>19</v>
      </c>
      <c r="H178" s="20"/>
      <c r="I178" s="20"/>
      <c r="J178" s="25"/>
      <c r="K178" s="21">
        <f t="shared" si="6"/>
        <v>19</v>
      </c>
      <c r="L178" s="16"/>
    </row>
    <row r="179" spans="1:12" ht="12.75">
      <c r="A179" s="28">
        <v>19</v>
      </c>
      <c r="B179" s="28" t="s">
        <v>339</v>
      </c>
      <c r="C179" s="20"/>
      <c r="D179" s="20"/>
      <c r="E179" s="20"/>
      <c r="F179" s="20"/>
      <c r="G179" s="20"/>
      <c r="H179" s="20">
        <v>19</v>
      </c>
      <c r="I179" s="20"/>
      <c r="J179" s="25"/>
      <c r="K179" s="21">
        <f t="shared" si="6"/>
        <v>19</v>
      </c>
      <c r="L179" s="16"/>
    </row>
    <row r="180" spans="1:12" ht="12.75">
      <c r="A180" s="27">
        <v>20</v>
      </c>
      <c r="B180" s="27" t="s">
        <v>265</v>
      </c>
      <c r="C180" s="18"/>
      <c r="D180" s="18"/>
      <c r="E180" s="18"/>
      <c r="F180" s="18"/>
      <c r="G180" s="18"/>
      <c r="H180" s="18"/>
      <c r="I180" s="18">
        <v>19</v>
      </c>
      <c r="J180" s="24"/>
      <c r="K180" s="21">
        <f t="shared" si="6"/>
        <v>19</v>
      </c>
      <c r="L180" s="17"/>
    </row>
    <row r="181" spans="1:12" ht="12.75">
      <c r="A181" s="27">
        <v>21</v>
      </c>
      <c r="B181" s="27" t="s">
        <v>364</v>
      </c>
      <c r="C181" s="18"/>
      <c r="D181" s="18"/>
      <c r="E181" s="18"/>
      <c r="F181" s="18">
        <v>18</v>
      </c>
      <c r="G181" s="18"/>
      <c r="H181" s="18"/>
      <c r="I181" s="18"/>
      <c r="J181" s="24"/>
      <c r="K181" s="21">
        <f t="shared" si="6"/>
        <v>18</v>
      </c>
      <c r="L181" s="17"/>
    </row>
    <row r="182" spans="1:12" ht="12.75">
      <c r="A182" s="27">
        <v>22</v>
      </c>
      <c r="B182" s="27" t="s">
        <v>378</v>
      </c>
      <c r="C182" s="18">
        <v>17</v>
      </c>
      <c r="D182" s="18"/>
      <c r="E182" s="18"/>
      <c r="F182" s="18"/>
      <c r="G182" s="18"/>
      <c r="H182" s="18"/>
      <c r="I182" s="18"/>
      <c r="J182" s="24"/>
      <c r="K182" s="21">
        <f t="shared" si="6"/>
        <v>17</v>
      </c>
      <c r="L182" s="17"/>
    </row>
    <row r="183" spans="1:12" ht="12.75">
      <c r="A183" s="27">
        <v>23</v>
      </c>
      <c r="B183" s="27" t="s">
        <v>365</v>
      </c>
      <c r="C183" s="18"/>
      <c r="D183" s="18"/>
      <c r="E183" s="18"/>
      <c r="F183" s="18">
        <v>16</v>
      </c>
      <c r="G183" s="18"/>
      <c r="H183" s="18"/>
      <c r="I183" s="18"/>
      <c r="J183" s="24"/>
      <c r="K183" s="21">
        <f t="shared" si="6"/>
        <v>16</v>
      </c>
      <c r="L183" s="17"/>
    </row>
    <row r="184" spans="1:12" ht="13.5" thickBot="1">
      <c r="A184" s="27">
        <v>24</v>
      </c>
      <c r="B184" s="27" t="s">
        <v>340</v>
      </c>
      <c r="C184" s="18"/>
      <c r="D184" s="18"/>
      <c r="E184" s="18"/>
      <c r="F184" s="18"/>
      <c r="G184" s="18"/>
      <c r="H184" s="18">
        <v>16</v>
      </c>
      <c r="I184" s="18"/>
      <c r="J184" s="24"/>
      <c r="K184" s="22">
        <f t="shared" si="6"/>
        <v>16</v>
      </c>
      <c r="L184" s="17"/>
    </row>
    <row r="185" spans="1:12" ht="12.75">
      <c r="A185" s="32"/>
      <c r="B185" s="32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ht="13.5" thickBot="1">
      <c r="A186" s="32"/>
      <c r="B186" s="51" t="s">
        <v>322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ht="13.5" thickBot="1">
      <c r="A187" s="40"/>
      <c r="B187" s="40"/>
      <c r="C187" s="41" t="s">
        <v>258</v>
      </c>
      <c r="D187" s="41" t="s">
        <v>259</v>
      </c>
      <c r="E187" s="41" t="s">
        <v>261</v>
      </c>
      <c r="F187" s="41" t="s">
        <v>270</v>
      </c>
      <c r="G187" s="41" t="s">
        <v>256</v>
      </c>
      <c r="H187" s="41" t="s">
        <v>271</v>
      </c>
      <c r="I187" s="41" t="s">
        <v>272</v>
      </c>
      <c r="J187" s="42" t="s">
        <v>273</v>
      </c>
      <c r="K187" s="43" t="s">
        <v>274</v>
      </c>
      <c r="L187" s="44" t="s">
        <v>275</v>
      </c>
    </row>
    <row r="188" spans="1:12" ht="13.5" thickTop="1">
      <c r="A188" s="100">
        <v>1</v>
      </c>
      <c r="B188" s="113" t="s">
        <v>224</v>
      </c>
      <c r="C188" s="94">
        <v>30</v>
      </c>
      <c r="D188" s="97">
        <v>25</v>
      </c>
      <c r="E188" s="97">
        <v>30</v>
      </c>
      <c r="F188" s="97">
        <v>30</v>
      </c>
      <c r="G188" s="97">
        <v>0</v>
      </c>
      <c r="H188" s="97"/>
      <c r="I188" s="97">
        <v>30</v>
      </c>
      <c r="J188" s="98">
        <v>30</v>
      </c>
      <c r="K188" s="95">
        <f aca="true" t="shared" si="7" ref="K188:K207">SUM(C188:J188)</f>
        <v>175</v>
      </c>
      <c r="L188" s="99" t="s">
        <v>258</v>
      </c>
    </row>
    <row r="189" spans="1:12" ht="12.75">
      <c r="A189" s="90">
        <v>2</v>
      </c>
      <c r="B189" s="90" t="s">
        <v>237</v>
      </c>
      <c r="C189" s="91">
        <v>21</v>
      </c>
      <c r="D189" s="91">
        <v>21</v>
      </c>
      <c r="E189" s="91">
        <v>19</v>
      </c>
      <c r="F189" s="91">
        <v>19</v>
      </c>
      <c r="G189" s="91">
        <v>18</v>
      </c>
      <c r="H189" s="91">
        <v>25</v>
      </c>
      <c r="I189" s="91">
        <v>19</v>
      </c>
      <c r="J189" s="92">
        <v>21</v>
      </c>
      <c r="K189" s="95">
        <f t="shared" si="7"/>
        <v>163</v>
      </c>
      <c r="L189" s="96" t="s">
        <v>259</v>
      </c>
    </row>
    <row r="190" spans="1:12" ht="12.75">
      <c r="A190" s="104">
        <v>3</v>
      </c>
      <c r="B190" s="90" t="s">
        <v>228</v>
      </c>
      <c r="C190" s="91">
        <v>17</v>
      </c>
      <c r="D190" s="105">
        <v>18</v>
      </c>
      <c r="E190" s="105">
        <v>17</v>
      </c>
      <c r="F190" s="105">
        <v>16</v>
      </c>
      <c r="G190" s="105">
        <v>17</v>
      </c>
      <c r="H190" s="105">
        <v>17</v>
      </c>
      <c r="I190" s="105">
        <v>21</v>
      </c>
      <c r="J190" s="106">
        <v>17</v>
      </c>
      <c r="K190" s="95">
        <f t="shared" si="7"/>
        <v>140</v>
      </c>
      <c r="L190" s="107" t="s">
        <v>261</v>
      </c>
    </row>
    <row r="191" spans="1:12" ht="12.75">
      <c r="A191" s="104">
        <v>4</v>
      </c>
      <c r="B191" s="100" t="s">
        <v>253</v>
      </c>
      <c r="C191" s="97">
        <v>19</v>
      </c>
      <c r="D191" s="105">
        <v>15</v>
      </c>
      <c r="E191" s="105">
        <v>25</v>
      </c>
      <c r="F191" s="105">
        <v>18</v>
      </c>
      <c r="G191" s="105">
        <v>25</v>
      </c>
      <c r="H191" s="105"/>
      <c r="I191" s="105">
        <v>18</v>
      </c>
      <c r="J191" s="106">
        <v>19</v>
      </c>
      <c r="K191" s="95">
        <f t="shared" si="7"/>
        <v>139</v>
      </c>
      <c r="L191" s="107">
        <v>4</v>
      </c>
    </row>
    <row r="192" spans="1:12" ht="12.75">
      <c r="A192" s="104">
        <v>5</v>
      </c>
      <c r="B192" s="104" t="s">
        <v>299</v>
      </c>
      <c r="C192" s="105">
        <v>18</v>
      </c>
      <c r="D192" s="105">
        <v>12</v>
      </c>
      <c r="E192" s="105">
        <v>16</v>
      </c>
      <c r="F192" s="105">
        <v>25</v>
      </c>
      <c r="G192" s="105">
        <v>16</v>
      </c>
      <c r="H192" s="105"/>
      <c r="I192" s="114">
        <v>30</v>
      </c>
      <c r="J192" s="106">
        <v>18</v>
      </c>
      <c r="K192" s="95">
        <f t="shared" si="7"/>
        <v>135</v>
      </c>
      <c r="L192" s="107">
        <v>5</v>
      </c>
    </row>
    <row r="193" spans="1:12" ht="12.75">
      <c r="A193" s="90">
        <v>6</v>
      </c>
      <c r="B193" s="90" t="s">
        <v>265</v>
      </c>
      <c r="C193" s="91">
        <v>25</v>
      </c>
      <c r="D193" s="91">
        <v>19</v>
      </c>
      <c r="E193" s="91">
        <v>18</v>
      </c>
      <c r="F193" s="91"/>
      <c r="G193" s="91"/>
      <c r="H193" s="91">
        <v>30</v>
      </c>
      <c r="I193" s="91"/>
      <c r="J193" s="92">
        <v>25</v>
      </c>
      <c r="K193" s="95">
        <f t="shared" si="7"/>
        <v>117</v>
      </c>
      <c r="L193" s="96">
        <v>6</v>
      </c>
    </row>
    <row r="194" spans="1:12" ht="12.75">
      <c r="A194" s="90">
        <v>7</v>
      </c>
      <c r="B194" s="90" t="s">
        <v>286</v>
      </c>
      <c r="C194" s="91"/>
      <c r="D194" s="91">
        <v>30</v>
      </c>
      <c r="E194" s="91"/>
      <c r="F194" s="91">
        <v>17</v>
      </c>
      <c r="G194" s="91">
        <v>13</v>
      </c>
      <c r="H194" s="91">
        <v>21</v>
      </c>
      <c r="I194" s="91"/>
      <c r="J194" s="92"/>
      <c r="K194" s="95">
        <f t="shared" si="7"/>
        <v>81</v>
      </c>
      <c r="L194" s="96">
        <v>7</v>
      </c>
    </row>
    <row r="195" spans="1:12" ht="12.75">
      <c r="A195" s="27">
        <v>8</v>
      </c>
      <c r="B195" s="27" t="s">
        <v>289</v>
      </c>
      <c r="C195" s="18"/>
      <c r="D195" s="18">
        <v>16</v>
      </c>
      <c r="E195" s="18">
        <v>21</v>
      </c>
      <c r="F195" s="18"/>
      <c r="G195" s="18"/>
      <c r="H195" s="18">
        <v>18</v>
      </c>
      <c r="I195" s="18"/>
      <c r="J195" s="24"/>
      <c r="K195" s="15">
        <f t="shared" si="7"/>
        <v>55</v>
      </c>
      <c r="L195" s="17"/>
    </row>
    <row r="196" spans="1:12" ht="12.75">
      <c r="A196" s="27">
        <v>9</v>
      </c>
      <c r="B196" s="27" t="s">
        <v>236</v>
      </c>
      <c r="C196" s="18"/>
      <c r="D196" s="18"/>
      <c r="E196" s="18"/>
      <c r="F196" s="18">
        <v>21</v>
      </c>
      <c r="G196" s="112">
        <v>30</v>
      </c>
      <c r="H196" s="18"/>
      <c r="I196" s="18"/>
      <c r="J196" s="24"/>
      <c r="K196" s="15">
        <f t="shared" si="7"/>
        <v>51</v>
      </c>
      <c r="L196" s="17"/>
    </row>
    <row r="197" spans="1:12" ht="12.75">
      <c r="A197" s="27">
        <v>11</v>
      </c>
      <c r="B197" s="27" t="s">
        <v>350</v>
      </c>
      <c r="C197" s="18"/>
      <c r="D197" s="18"/>
      <c r="E197" s="18"/>
      <c r="F197" s="18"/>
      <c r="G197" s="18">
        <v>21</v>
      </c>
      <c r="H197" s="18"/>
      <c r="I197" s="18">
        <v>25</v>
      </c>
      <c r="J197" s="24"/>
      <c r="K197" s="15">
        <f t="shared" si="7"/>
        <v>46</v>
      </c>
      <c r="L197" s="17"/>
    </row>
    <row r="198" spans="1:12" ht="12.75">
      <c r="A198" s="28">
        <v>12</v>
      </c>
      <c r="B198" s="28" t="s">
        <v>349</v>
      </c>
      <c r="C198" s="20"/>
      <c r="D198" s="20"/>
      <c r="E198" s="20"/>
      <c r="F198" s="20"/>
      <c r="G198" s="20">
        <v>30</v>
      </c>
      <c r="H198" s="20"/>
      <c r="I198" s="20"/>
      <c r="J198" s="25"/>
      <c r="K198" s="21">
        <f t="shared" si="7"/>
        <v>30</v>
      </c>
      <c r="L198" s="16"/>
    </row>
    <row r="199" spans="1:12" ht="12.75">
      <c r="A199" s="27">
        <v>13</v>
      </c>
      <c r="B199" s="27" t="s">
        <v>362</v>
      </c>
      <c r="C199" s="18"/>
      <c r="D199" s="18">
        <v>13</v>
      </c>
      <c r="E199" s="18"/>
      <c r="F199" s="18">
        <v>15</v>
      </c>
      <c r="G199" s="18"/>
      <c r="H199" s="18"/>
      <c r="I199" s="18"/>
      <c r="J199" s="24"/>
      <c r="K199" s="19">
        <f t="shared" si="7"/>
        <v>28</v>
      </c>
      <c r="L199" s="17"/>
    </row>
    <row r="200" spans="1:12" ht="12.75">
      <c r="A200" s="27">
        <v>14</v>
      </c>
      <c r="B200" s="27" t="s">
        <v>287</v>
      </c>
      <c r="C200" s="18"/>
      <c r="D200" s="18">
        <v>11</v>
      </c>
      <c r="E200" s="18"/>
      <c r="F200" s="18"/>
      <c r="G200" s="18"/>
      <c r="H200" s="18">
        <v>16</v>
      </c>
      <c r="I200" s="18"/>
      <c r="J200" s="24"/>
      <c r="K200" s="19">
        <f t="shared" si="7"/>
        <v>27</v>
      </c>
      <c r="L200" s="17"/>
    </row>
    <row r="201" spans="1:12" ht="12.75">
      <c r="A201" s="27">
        <v>15</v>
      </c>
      <c r="B201" s="27" t="s">
        <v>351</v>
      </c>
      <c r="C201" s="18"/>
      <c r="D201" s="18"/>
      <c r="E201" s="18"/>
      <c r="F201" s="18"/>
      <c r="G201" s="18">
        <v>19</v>
      </c>
      <c r="H201" s="18"/>
      <c r="I201" s="18"/>
      <c r="J201" s="24"/>
      <c r="K201" s="19">
        <f>SUM(C201:J201)</f>
        <v>19</v>
      </c>
      <c r="L201" s="17"/>
    </row>
    <row r="202" spans="1:12" ht="12.75">
      <c r="A202" s="27">
        <v>16</v>
      </c>
      <c r="B202" s="27" t="s">
        <v>227</v>
      </c>
      <c r="C202" s="18"/>
      <c r="D202" s="18"/>
      <c r="E202" s="18"/>
      <c r="F202" s="18"/>
      <c r="G202" s="18"/>
      <c r="H202" s="18">
        <v>19</v>
      </c>
      <c r="I202" s="18"/>
      <c r="J202" s="24"/>
      <c r="K202" s="19">
        <f>SUM(C202:J202)</f>
        <v>19</v>
      </c>
      <c r="L202" s="17"/>
    </row>
    <row r="203" spans="1:12" ht="12.75">
      <c r="A203" s="28">
        <v>17</v>
      </c>
      <c r="B203" s="28" t="s">
        <v>308</v>
      </c>
      <c r="C203" s="20"/>
      <c r="D203" s="20">
        <v>17</v>
      </c>
      <c r="E203" s="20"/>
      <c r="F203" s="20">
        <v>0</v>
      </c>
      <c r="G203" s="20"/>
      <c r="H203" s="20"/>
      <c r="I203" s="20"/>
      <c r="J203" s="25"/>
      <c r="K203" s="21">
        <f t="shared" si="7"/>
        <v>17</v>
      </c>
      <c r="L203" s="16"/>
    </row>
    <row r="204" spans="1:12" ht="12.75">
      <c r="A204" s="28">
        <v>18</v>
      </c>
      <c r="B204" s="28" t="s">
        <v>890</v>
      </c>
      <c r="C204" s="20"/>
      <c r="D204" s="20"/>
      <c r="E204" s="20">
        <v>15</v>
      </c>
      <c r="F204" s="20"/>
      <c r="G204" s="20"/>
      <c r="H204" s="20"/>
      <c r="I204" s="20"/>
      <c r="J204" s="25"/>
      <c r="K204" s="21">
        <f>SUM(C204:J204)</f>
        <v>15</v>
      </c>
      <c r="L204" s="16"/>
    </row>
    <row r="205" spans="1:12" ht="12.75">
      <c r="A205" s="27">
        <v>19</v>
      </c>
      <c r="B205" s="27" t="s">
        <v>283</v>
      </c>
      <c r="C205" s="18"/>
      <c r="D205" s="18"/>
      <c r="E205" s="18"/>
      <c r="F205" s="18"/>
      <c r="G205" s="18">
        <v>15</v>
      </c>
      <c r="H205" s="18"/>
      <c r="I205" s="18"/>
      <c r="J205" s="24"/>
      <c r="K205" s="21">
        <f>SUM(C205:J205)</f>
        <v>15</v>
      </c>
      <c r="L205" s="17"/>
    </row>
    <row r="206" spans="1:12" ht="12.75">
      <c r="A206" s="27">
        <v>20</v>
      </c>
      <c r="B206" s="27" t="s">
        <v>238</v>
      </c>
      <c r="C206" s="18"/>
      <c r="D206" s="18"/>
      <c r="E206" s="18"/>
      <c r="F206" s="18">
        <v>0</v>
      </c>
      <c r="G206" s="18">
        <v>14</v>
      </c>
      <c r="H206" s="18"/>
      <c r="I206" s="18"/>
      <c r="J206" s="24"/>
      <c r="K206" s="21">
        <f t="shared" si="7"/>
        <v>14</v>
      </c>
      <c r="L206" s="17"/>
    </row>
    <row r="207" spans="1:12" ht="13.5" thickBot="1">
      <c r="A207" s="27">
        <v>21</v>
      </c>
      <c r="B207" s="27" t="s">
        <v>288</v>
      </c>
      <c r="C207" s="18"/>
      <c r="D207" s="18">
        <v>14</v>
      </c>
      <c r="E207" s="18"/>
      <c r="F207" s="18"/>
      <c r="G207" s="18"/>
      <c r="H207" s="18"/>
      <c r="I207" s="18"/>
      <c r="J207" s="24"/>
      <c r="K207" s="22">
        <f t="shared" si="7"/>
        <v>14</v>
      </c>
      <c r="L207" s="17"/>
    </row>
    <row r="208" spans="1:12" ht="12.75">
      <c r="A208" s="32"/>
      <c r="B208" s="32"/>
      <c r="C208" s="38"/>
      <c r="D208" s="38"/>
      <c r="E208" s="38"/>
      <c r="F208" s="38"/>
      <c r="G208" s="38"/>
      <c r="H208" s="38"/>
      <c r="I208" s="38"/>
      <c r="J208" s="38"/>
      <c r="K208" s="23"/>
      <c r="L208" s="38"/>
    </row>
    <row r="209" spans="1:12" ht="13.5" thickBot="1">
      <c r="A209" s="32"/>
      <c r="B209" s="39" t="s">
        <v>276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ht="13.5" thickBot="1">
      <c r="A210" s="40"/>
      <c r="B210" s="40"/>
      <c r="C210" s="41" t="s">
        <v>258</v>
      </c>
      <c r="D210" s="41" t="s">
        <v>259</v>
      </c>
      <c r="E210" s="41" t="s">
        <v>261</v>
      </c>
      <c r="F210" s="41" t="s">
        <v>270</v>
      </c>
      <c r="G210" s="41" t="s">
        <v>256</v>
      </c>
      <c r="H210" s="41" t="s">
        <v>271</v>
      </c>
      <c r="I210" s="41" t="s">
        <v>272</v>
      </c>
      <c r="J210" s="42" t="s">
        <v>273</v>
      </c>
      <c r="K210" s="43" t="s">
        <v>274</v>
      </c>
      <c r="L210" s="23"/>
    </row>
    <row r="211" spans="1:12" ht="13.5" thickTop="1">
      <c r="A211" s="45">
        <v>1</v>
      </c>
      <c r="B211" s="45" t="s">
        <v>279</v>
      </c>
      <c r="C211" s="46"/>
      <c r="D211" s="46"/>
      <c r="E211" s="46"/>
      <c r="F211" s="46"/>
      <c r="G211" s="46"/>
      <c r="H211" s="46">
        <v>1</v>
      </c>
      <c r="I211" s="46"/>
      <c r="J211" s="47"/>
      <c r="K211" s="15">
        <f aca="true" t="shared" si="8" ref="K211:K221">SUM(C211:J211)</f>
        <v>1</v>
      </c>
      <c r="L211" s="23"/>
    </row>
    <row r="212" spans="1:12" ht="12.75">
      <c r="A212" s="27">
        <v>2</v>
      </c>
      <c r="B212" s="27" t="s">
        <v>309</v>
      </c>
      <c r="C212" s="18"/>
      <c r="D212" s="18"/>
      <c r="E212" s="18"/>
      <c r="F212" s="18"/>
      <c r="G212" s="18">
        <v>1</v>
      </c>
      <c r="H212" s="18"/>
      <c r="I212" s="18"/>
      <c r="J212" s="24"/>
      <c r="K212" s="19">
        <f t="shared" si="8"/>
        <v>1</v>
      </c>
      <c r="L212" s="23"/>
    </row>
    <row r="213" spans="1:12" ht="12.75">
      <c r="A213" s="27">
        <v>3</v>
      </c>
      <c r="B213" s="27" t="s">
        <v>40</v>
      </c>
      <c r="C213" s="18"/>
      <c r="D213" s="18"/>
      <c r="E213" s="18"/>
      <c r="F213" s="18"/>
      <c r="G213" s="18">
        <v>1</v>
      </c>
      <c r="H213" s="18"/>
      <c r="I213" s="18"/>
      <c r="J213" s="24"/>
      <c r="K213" s="19">
        <f t="shared" si="8"/>
        <v>1</v>
      </c>
      <c r="L213" s="23"/>
    </row>
    <row r="214" spans="1:12" ht="12.75">
      <c r="A214" s="27">
        <v>4</v>
      </c>
      <c r="B214" s="27" t="s">
        <v>39</v>
      </c>
      <c r="C214" s="18"/>
      <c r="D214" s="18"/>
      <c r="E214" s="18"/>
      <c r="F214" s="18"/>
      <c r="G214" s="18">
        <v>1</v>
      </c>
      <c r="H214" s="18"/>
      <c r="I214" s="18"/>
      <c r="J214" s="24"/>
      <c r="K214" s="19">
        <f t="shared" si="8"/>
        <v>1</v>
      </c>
      <c r="L214" s="23"/>
    </row>
    <row r="215" spans="1:12" ht="12.75">
      <c r="A215" s="27">
        <v>5</v>
      </c>
      <c r="B215" s="27" t="s">
        <v>377</v>
      </c>
      <c r="C215" s="18"/>
      <c r="D215" s="18"/>
      <c r="E215" s="18">
        <v>1</v>
      </c>
      <c r="F215" s="18"/>
      <c r="G215" s="18"/>
      <c r="H215" s="18"/>
      <c r="I215" s="18"/>
      <c r="J215" s="24"/>
      <c r="K215" s="19">
        <f t="shared" si="8"/>
        <v>1</v>
      </c>
      <c r="L215" s="23"/>
    </row>
    <row r="216" spans="1:12" ht="12.75">
      <c r="A216" s="27">
        <v>6</v>
      </c>
      <c r="B216" s="27" t="s">
        <v>389</v>
      </c>
      <c r="C216" s="18"/>
      <c r="D216" s="18">
        <v>1</v>
      </c>
      <c r="E216" s="18"/>
      <c r="F216" s="18"/>
      <c r="G216" s="18"/>
      <c r="H216" s="18"/>
      <c r="I216" s="18"/>
      <c r="J216" s="24"/>
      <c r="K216" s="19">
        <f t="shared" si="8"/>
        <v>1</v>
      </c>
      <c r="L216" s="23"/>
    </row>
    <row r="217" spans="1:12" ht="12.75">
      <c r="A217" s="27">
        <v>7</v>
      </c>
      <c r="B217" s="27" t="s">
        <v>390</v>
      </c>
      <c r="C217" s="18"/>
      <c r="D217" s="18">
        <v>1</v>
      </c>
      <c r="E217" s="18"/>
      <c r="F217" s="18"/>
      <c r="G217" s="18"/>
      <c r="H217" s="18"/>
      <c r="I217" s="18"/>
      <c r="J217" s="24"/>
      <c r="K217" s="19">
        <f t="shared" si="8"/>
        <v>1</v>
      </c>
      <c r="L217" s="23"/>
    </row>
    <row r="218" spans="1:12" ht="12.75">
      <c r="A218" s="27">
        <v>8</v>
      </c>
      <c r="B218" s="28" t="s">
        <v>391</v>
      </c>
      <c r="C218" s="20"/>
      <c r="D218" s="20">
        <v>1</v>
      </c>
      <c r="E218" s="20"/>
      <c r="F218" s="20"/>
      <c r="G218" s="20"/>
      <c r="H218" s="20"/>
      <c r="I218" s="20"/>
      <c r="J218" s="25"/>
      <c r="K218" s="19">
        <f t="shared" si="8"/>
        <v>1</v>
      </c>
      <c r="L218" s="23"/>
    </row>
    <row r="219" spans="1:12" ht="12.75">
      <c r="A219" s="27">
        <v>9</v>
      </c>
      <c r="B219" s="27" t="s">
        <v>392</v>
      </c>
      <c r="C219" s="18"/>
      <c r="D219" s="18">
        <v>1</v>
      </c>
      <c r="E219" s="18"/>
      <c r="F219" s="18"/>
      <c r="G219" s="18"/>
      <c r="H219" s="18"/>
      <c r="I219" s="18"/>
      <c r="J219" s="24"/>
      <c r="K219" s="19">
        <f t="shared" si="8"/>
        <v>1</v>
      </c>
      <c r="L219" s="23"/>
    </row>
    <row r="220" spans="1:12" ht="12.75">
      <c r="A220" s="27">
        <v>10</v>
      </c>
      <c r="B220" s="27" t="s">
        <v>393</v>
      </c>
      <c r="C220" s="18"/>
      <c r="D220" s="18">
        <v>1</v>
      </c>
      <c r="E220" s="18"/>
      <c r="F220" s="18"/>
      <c r="G220" s="18"/>
      <c r="H220" s="18"/>
      <c r="I220" s="18"/>
      <c r="J220" s="24"/>
      <c r="K220" s="19">
        <f t="shared" si="8"/>
        <v>1</v>
      </c>
      <c r="L220" s="23"/>
    </row>
    <row r="221" spans="1:12" ht="13.5" thickBot="1">
      <c r="A221" s="27">
        <v>11</v>
      </c>
      <c r="B221" s="27" t="s">
        <v>394</v>
      </c>
      <c r="C221" s="18"/>
      <c r="D221" s="18">
        <v>1</v>
      </c>
      <c r="E221" s="18"/>
      <c r="F221" s="18"/>
      <c r="G221" s="18"/>
      <c r="H221" s="18"/>
      <c r="I221" s="18"/>
      <c r="J221" s="24"/>
      <c r="K221" s="22">
        <f t="shared" si="8"/>
        <v>1</v>
      </c>
      <c r="L221" s="23"/>
    </row>
    <row r="222" spans="1:12" ht="12.75">
      <c r="A222" s="29"/>
      <c r="B222" s="29"/>
      <c r="C222" s="23"/>
      <c r="D222" s="23"/>
      <c r="E222" s="23"/>
      <c r="F222" s="23"/>
      <c r="G222" s="23"/>
      <c r="H222" s="23"/>
      <c r="I222" s="23"/>
      <c r="J222" s="23"/>
      <c r="K222" s="23"/>
      <c r="L222" s="38"/>
    </row>
    <row r="223" spans="1:12" ht="13.5" thickBot="1">
      <c r="A223" s="32"/>
      <c r="B223" s="39" t="s">
        <v>250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ht="13.5" thickBot="1">
      <c r="A224" s="40"/>
      <c r="B224" s="40"/>
      <c r="C224" s="41" t="s">
        <v>258</v>
      </c>
      <c r="D224" s="41" t="s">
        <v>259</v>
      </c>
      <c r="E224" s="41" t="s">
        <v>261</v>
      </c>
      <c r="F224" s="41" t="s">
        <v>270</v>
      </c>
      <c r="G224" s="41" t="s">
        <v>256</v>
      </c>
      <c r="H224" s="41" t="s">
        <v>271</v>
      </c>
      <c r="I224" s="41" t="s">
        <v>272</v>
      </c>
      <c r="J224" s="42" t="s">
        <v>273</v>
      </c>
      <c r="K224" s="43" t="s">
        <v>274</v>
      </c>
      <c r="L224" s="38"/>
    </row>
    <row r="225" spans="1:12" ht="13.5" thickTop="1">
      <c r="A225" s="45">
        <v>1</v>
      </c>
      <c r="B225" s="45" t="s">
        <v>313</v>
      </c>
      <c r="C225" s="46">
        <v>1</v>
      </c>
      <c r="D225" s="46"/>
      <c r="E225" s="46"/>
      <c r="F225" s="46"/>
      <c r="G225" s="46"/>
      <c r="H225" s="46"/>
      <c r="I225" s="46"/>
      <c r="J225" s="47">
        <v>1</v>
      </c>
      <c r="K225" s="110">
        <f aca="true" t="shared" si="9" ref="K225:K254">SUM(C225:J225)</f>
        <v>2</v>
      </c>
      <c r="L225" s="38"/>
    </row>
    <row r="226" spans="1:12" ht="12.75">
      <c r="A226" s="45">
        <v>2</v>
      </c>
      <c r="B226" s="45" t="s">
        <v>373</v>
      </c>
      <c r="C226" s="46">
        <v>1</v>
      </c>
      <c r="D226" s="46"/>
      <c r="E226" s="46"/>
      <c r="F226" s="46"/>
      <c r="G226" s="46"/>
      <c r="H226" s="46"/>
      <c r="I226" s="46"/>
      <c r="J226" s="47">
        <v>1</v>
      </c>
      <c r="K226" s="109">
        <f t="shared" si="9"/>
        <v>2</v>
      </c>
      <c r="L226" s="38"/>
    </row>
    <row r="227" spans="1:12" ht="12.75">
      <c r="A227" s="45">
        <v>3</v>
      </c>
      <c r="B227" s="120" t="s">
        <v>247</v>
      </c>
      <c r="C227" s="108">
        <v>1</v>
      </c>
      <c r="D227" s="102"/>
      <c r="E227" s="102"/>
      <c r="F227" s="102"/>
      <c r="G227" s="102"/>
      <c r="H227" s="102"/>
      <c r="I227" s="102"/>
      <c r="J227" s="103"/>
      <c r="K227" s="109">
        <f t="shared" si="9"/>
        <v>1</v>
      </c>
      <c r="L227" s="38"/>
    </row>
    <row r="228" spans="1:12" ht="12.75">
      <c r="A228" s="45">
        <v>4</v>
      </c>
      <c r="B228" s="120" t="s">
        <v>379</v>
      </c>
      <c r="C228" s="46">
        <v>1</v>
      </c>
      <c r="D228" s="46"/>
      <c r="E228" s="46"/>
      <c r="F228" s="46"/>
      <c r="G228" s="46"/>
      <c r="H228" s="46"/>
      <c r="I228" s="46"/>
      <c r="J228" s="47"/>
      <c r="K228" s="109">
        <f t="shared" si="9"/>
        <v>1</v>
      </c>
      <c r="L228" s="38"/>
    </row>
    <row r="229" spans="1:12" ht="12.75">
      <c r="A229" s="45">
        <v>5</v>
      </c>
      <c r="B229" s="27" t="s">
        <v>380</v>
      </c>
      <c r="C229" s="46">
        <v>1</v>
      </c>
      <c r="D229" s="46"/>
      <c r="E229" s="46"/>
      <c r="F229" s="46"/>
      <c r="G229" s="46"/>
      <c r="H229" s="46"/>
      <c r="I229" s="46"/>
      <c r="J229" s="47"/>
      <c r="K229" s="109">
        <f t="shared" si="9"/>
        <v>1</v>
      </c>
      <c r="L229" s="38"/>
    </row>
    <row r="230" spans="1:12" ht="12.75">
      <c r="A230" s="45">
        <v>6</v>
      </c>
      <c r="B230" s="27" t="s">
        <v>381</v>
      </c>
      <c r="C230" s="46">
        <v>1</v>
      </c>
      <c r="D230" s="46"/>
      <c r="E230" s="46"/>
      <c r="F230" s="46"/>
      <c r="G230" s="46"/>
      <c r="H230" s="46"/>
      <c r="I230" s="46"/>
      <c r="J230" s="47"/>
      <c r="K230" s="109">
        <f t="shared" si="9"/>
        <v>1</v>
      </c>
      <c r="L230" s="38"/>
    </row>
    <row r="231" spans="1:12" ht="12.75">
      <c r="A231" s="45">
        <v>7</v>
      </c>
      <c r="B231" s="27" t="s">
        <v>241</v>
      </c>
      <c r="C231" s="46">
        <v>1</v>
      </c>
      <c r="D231" s="46"/>
      <c r="E231" s="46"/>
      <c r="F231" s="46"/>
      <c r="G231" s="46"/>
      <c r="H231" s="46"/>
      <c r="I231" s="46"/>
      <c r="J231" s="47"/>
      <c r="K231" s="109">
        <f t="shared" si="9"/>
        <v>1</v>
      </c>
      <c r="L231" s="38"/>
    </row>
    <row r="232" spans="1:12" ht="12.75">
      <c r="A232" s="45">
        <v>8</v>
      </c>
      <c r="B232" s="27" t="s">
        <v>426</v>
      </c>
      <c r="C232" s="46">
        <v>1</v>
      </c>
      <c r="D232" s="46"/>
      <c r="E232" s="46"/>
      <c r="F232" s="46"/>
      <c r="G232" s="46"/>
      <c r="H232" s="46"/>
      <c r="I232" s="46"/>
      <c r="J232" s="47"/>
      <c r="K232" s="109">
        <f t="shared" si="9"/>
        <v>1</v>
      </c>
      <c r="L232" s="38"/>
    </row>
    <row r="233" spans="1:12" ht="12.75">
      <c r="A233" s="45">
        <v>9</v>
      </c>
      <c r="B233" s="27" t="s">
        <v>370</v>
      </c>
      <c r="C233" s="46">
        <v>1</v>
      </c>
      <c r="D233" s="46"/>
      <c r="E233" s="46"/>
      <c r="F233" s="46"/>
      <c r="G233" s="46"/>
      <c r="H233" s="46"/>
      <c r="I233" s="46"/>
      <c r="J233" s="47"/>
      <c r="K233" s="109">
        <f t="shared" si="9"/>
        <v>1</v>
      </c>
      <c r="L233" s="38"/>
    </row>
    <row r="234" spans="1:12" ht="12.75">
      <c r="A234" s="45">
        <v>10</v>
      </c>
      <c r="B234" s="27" t="s">
        <v>311</v>
      </c>
      <c r="C234" s="46">
        <v>1</v>
      </c>
      <c r="D234" s="46"/>
      <c r="E234" s="46"/>
      <c r="F234" s="46"/>
      <c r="G234" s="46"/>
      <c r="H234" s="46"/>
      <c r="I234" s="46"/>
      <c r="J234" s="47"/>
      <c r="K234" s="109">
        <f t="shared" si="9"/>
        <v>1</v>
      </c>
      <c r="L234" s="38"/>
    </row>
    <row r="235" spans="1:12" ht="12.75">
      <c r="A235" s="45">
        <v>11</v>
      </c>
      <c r="B235" s="27" t="s">
        <v>891</v>
      </c>
      <c r="C235" s="46">
        <v>1</v>
      </c>
      <c r="D235" s="46"/>
      <c r="E235" s="46"/>
      <c r="F235" s="46"/>
      <c r="G235" s="46"/>
      <c r="H235" s="46"/>
      <c r="I235" s="46"/>
      <c r="J235" s="47"/>
      <c r="K235" s="109">
        <f t="shared" si="9"/>
        <v>1</v>
      </c>
      <c r="L235" s="38"/>
    </row>
    <row r="236" spans="1:12" ht="12.75">
      <c r="A236" s="45">
        <v>12</v>
      </c>
      <c r="B236" s="27" t="s">
        <v>372</v>
      </c>
      <c r="C236" s="46">
        <v>1</v>
      </c>
      <c r="D236" s="46"/>
      <c r="E236" s="46"/>
      <c r="F236" s="46"/>
      <c r="G236" s="46"/>
      <c r="H236" s="46"/>
      <c r="I236" s="46"/>
      <c r="J236" s="47"/>
      <c r="K236" s="109">
        <f t="shared" si="9"/>
        <v>1</v>
      </c>
      <c r="L236" s="38"/>
    </row>
    <row r="237" spans="1:12" ht="12.75">
      <c r="A237" s="45">
        <v>13</v>
      </c>
      <c r="B237" s="27" t="s">
        <v>382</v>
      </c>
      <c r="C237" s="46">
        <v>1</v>
      </c>
      <c r="D237" s="46"/>
      <c r="E237" s="46"/>
      <c r="F237" s="46"/>
      <c r="G237" s="46"/>
      <c r="H237" s="46"/>
      <c r="I237" s="46"/>
      <c r="J237" s="47"/>
      <c r="K237" s="109">
        <f t="shared" si="9"/>
        <v>1</v>
      </c>
      <c r="L237" s="38"/>
    </row>
    <row r="238" spans="1:12" ht="12.75">
      <c r="A238" s="45">
        <v>14</v>
      </c>
      <c r="B238" s="27" t="s">
        <v>383</v>
      </c>
      <c r="C238" s="46">
        <v>1</v>
      </c>
      <c r="D238" s="46"/>
      <c r="E238" s="46"/>
      <c r="F238" s="46"/>
      <c r="G238" s="46"/>
      <c r="H238" s="46"/>
      <c r="I238" s="46"/>
      <c r="J238" s="47"/>
      <c r="K238" s="109">
        <f t="shared" si="9"/>
        <v>1</v>
      </c>
      <c r="L238" s="38"/>
    </row>
    <row r="239" spans="1:12" ht="12.75">
      <c r="A239" s="45">
        <v>15</v>
      </c>
      <c r="B239" s="27" t="s">
        <v>384</v>
      </c>
      <c r="C239" s="46">
        <v>1</v>
      </c>
      <c r="D239" s="46"/>
      <c r="E239" s="46"/>
      <c r="F239" s="46"/>
      <c r="G239" s="46"/>
      <c r="H239" s="46"/>
      <c r="I239" s="46"/>
      <c r="J239" s="47"/>
      <c r="K239" s="109">
        <f t="shared" si="9"/>
        <v>1</v>
      </c>
      <c r="L239" s="38"/>
    </row>
    <row r="240" spans="1:12" ht="12.75">
      <c r="A240" s="45">
        <v>16</v>
      </c>
      <c r="B240" s="27" t="s">
        <v>385</v>
      </c>
      <c r="C240" s="46">
        <v>1</v>
      </c>
      <c r="D240" s="46"/>
      <c r="E240" s="46"/>
      <c r="F240" s="46"/>
      <c r="G240" s="46"/>
      <c r="H240" s="46"/>
      <c r="I240" s="46"/>
      <c r="J240" s="47"/>
      <c r="K240" s="109">
        <f t="shared" si="9"/>
        <v>1</v>
      </c>
      <c r="L240" s="38"/>
    </row>
    <row r="241" spans="1:12" ht="12.75">
      <c r="A241" s="45">
        <v>17</v>
      </c>
      <c r="B241" s="27" t="s">
        <v>386</v>
      </c>
      <c r="C241" s="46">
        <v>1</v>
      </c>
      <c r="D241" s="46"/>
      <c r="E241" s="46"/>
      <c r="F241" s="46"/>
      <c r="G241" s="46"/>
      <c r="H241" s="46"/>
      <c r="I241" s="46"/>
      <c r="J241" s="47"/>
      <c r="K241" s="109">
        <f t="shared" si="9"/>
        <v>1</v>
      </c>
      <c r="L241" s="38"/>
    </row>
    <row r="242" spans="1:15" ht="12.75">
      <c r="A242" s="45">
        <v>18</v>
      </c>
      <c r="B242" s="27" t="s">
        <v>387</v>
      </c>
      <c r="C242" s="46">
        <v>1</v>
      </c>
      <c r="D242" s="46"/>
      <c r="E242" s="46"/>
      <c r="F242" s="46"/>
      <c r="G242" s="46"/>
      <c r="H242" s="46"/>
      <c r="I242" s="46"/>
      <c r="J242" s="47"/>
      <c r="K242" s="109">
        <f t="shared" si="9"/>
        <v>1</v>
      </c>
      <c r="L242" s="38"/>
      <c r="O242" s="26" t="s">
        <v>326</v>
      </c>
    </row>
    <row r="243" spans="1:12" ht="12.75">
      <c r="A243" s="45">
        <v>19</v>
      </c>
      <c r="B243" s="27" t="s">
        <v>388</v>
      </c>
      <c r="C243" s="46">
        <v>1</v>
      </c>
      <c r="D243" s="46"/>
      <c r="E243" s="46"/>
      <c r="F243" s="46"/>
      <c r="G243" s="46"/>
      <c r="H243" s="46"/>
      <c r="I243" s="46"/>
      <c r="J243" s="47"/>
      <c r="K243" s="109">
        <f t="shared" si="9"/>
        <v>1</v>
      </c>
      <c r="L243" s="38"/>
    </row>
    <row r="244" spans="1:12" ht="12.75">
      <c r="A244" s="45">
        <v>20</v>
      </c>
      <c r="B244" s="27" t="s">
        <v>249</v>
      </c>
      <c r="C244" s="46">
        <v>1</v>
      </c>
      <c r="D244" s="46"/>
      <c r="E244" s="46"/>
      <c r="F244" s="46"/>
      <c r="G244" s="46"/>
      <c r="H244" s="46"/>
      <c r="I244" s="46"/>
      <c r="J244" s="47"/>
      <c r="K244" s="109">
        <f t="shared" si="9"/>
        <v>1</v>
      </c>
      <c r="L244" s="38"/>
    </row>
    <row r="245" spans="1:12" ht="12.75">
      <c r="A245" s="45">
        <v>21</v>
      </c>
      <c r="B245" s="27" t="s">
        <v>361</v>
      </c>
      <c r="C245" s="46"/>
      <c r="D245" s="46"/>
      <c r="E245" s="46"/>
      <c r="F245" s="46"/>
      <c r="G245" s="46">
        <v>1</v>
      </c>
      <c r="H245" s="46"/>
      <c r="I245" s="46"/>
      <c r="J245" s="47"/>
      <c r="K245" s="15">
        <f t="shared" si="9"/>
        <v>1</v>
      </c>
      <c r="L245" s="38"/>
    </row>
    <row r="246" spans="1:12" ht="12.75">
      <c r="A246" s="45">
        <v>22</v>
      </c>
      <c r="B246" s="27" t="s">
        <v>358</v>
      </c>
      <c r="C246" s="18"/>
      <c r="D246" s="18"/>
      <c r="E246" s="18"/>
      <c r="F246" s="18"/>
      <c r="G246" s="18">
        <v>1</v>
      </c>
      <c r="H246" s="18"/>
      <c r="I246" s="18"/>
      <c r="J246" s="24"/>
      <c r="K246" s="15">
        <f t="shared" si="9"/>
        <v>1</v>
      </c>
      <c r="L246" s="38"/>
    </row>
    <row r="247" spans="1:12" ht="12.75">
      <c r="A247" s="45">
        <v>23</v>
      </c>
      <c r="B247" s="28" t="s">
        <v>360</v>
      </c>
      <c r="C247" s="18"/>
      <c r="D247" s="18"/>
      <c r="E247" s="18"/>
      <c r="F247" s="18"/>
      <c r="G247" s="18">
        <v>1</v>
      </c>
      <c r="H247" s="18"/>
      <c r="I247" s="18"/>
      <c r="J247" s="24"/>
      <c r="K247" s="15">
        <f t="shared" si="9"/>
        <v>1</v>
      </c>
      <c r="L247" s="38"/>
    </row>
    <row r="248" spans="1:12" ht="12.75">
      <c r="A248" s="118">
        <v>24</v>
      </c>
      <c r="B248" s="28" t="s">
        <v>359</v>
      </c>
      <c r="C248" s="20"/>
      <c r="D248" s="20"/>
      <c r="E248" s="20"/>
      <c r="F248" s="20"/>
      <c r="G248" s="20">
        <v>1</v>
      </c>
      <c r="H248" s="20"/>
      <c r="I248" s="20"/>
      <c r="J248" s="25"/>
      <c r="K248" s="19">
        <f t="shared" si="9"/>
        <v>1</v>
      </c>
      <c r="L248" s="38"/>
    </row>
    <row r="249" spans="1:12" ht="12.75">
      <c r="A249" s="27">
        <v>25</v>
      </c>
      <c r="B249" s="27" t="s">
        <v>34</v>
      </c>
      <c r="C249" s="18"/>
      <c r="D249" s="18"/>
      <c r="E249" s="18"/>
      <c r="F249" s="18"/>
      <c r="G249" s="18"/>
      <c r="H249" s="18"/>
      <c r="I249" s="18">
        <v>1</v>
      </c>
      <c r="J249" s="24"/>
      <c r="K249" s="19">
        <f t="shared" si="9"/>
        <v>1</v>
      </c>
      <c r="L249" s="38"/>
    </row>
    <row r="250" spans="1:12" ht="12.75">
      <c r="A250" s="27">
        <v>26</v>
      </c>
      <c r="B250" s="27" t="s">
        <v>35</v>
      </c>
      <c r="C250" s="18"/>
      <c r="D250" s="18"/>
      <c r="E250" s="18"/>
      <c r="F250" s="18"/>
      <c r="G250" s="18"/>
      <c r="H250" s="18"/>
      <c r="I250" s="18">
        <v>1</v>
      </c>
      <c r="J250" s="24"/>
      <c r="K250" s="19">
        <f t="shared" si="9"/>
        <v>1</v>
      </c>
      <c r="L250" s="38"/>
    </row>
    <row r="251" spans="1:12" ht="12.75">
      <c r="A251" s="27">
        <v>27</v>
      </c>
      <c r="B251" s="27" t="s">
        <v>24</v>
      </c>
      <c r="C251" s="18"/>
      <c r="D251" s="18"/>
      <c r="E251" s="18"/>
      <c r="F251" s="18"/>
      <c r="G251" s="18"/>
      <c r="H251" s="18"/>
      <c r="I251" s="18">
        <v>1</v>
      </c>
      <c r="J251" s="24"/>
      <c r="K251" s="19">
        <f t="shared" si="9"/>
        <v>1</v>
      </c>
      <c r="L251" s="38"/>
    </row>
    <row r="252" spans="1:12" ht="12.75">
      <c r="A252" s="27">
        <v>28</v>
      </c>
      <c r="B252" s="27" t="s">
        <v>36</v>
      </c>
      <c r="C252" s="18"/>
      <c r="D252" s="18"/>
      <c r="E252" s="18"/>
      <c r="F252" s="18"/>
      <c r="G252" s="18"/>
      <c r="H252" s="18"/>
      <c r="I252" s="18">
        <v>1</v>
      </c>
      <c r="J252" s="24"/>
      <c r="K252" s="19">
        <f t="shared" si="9"/>
        <v>1</v>
      </c>
      <c r="L252" s="38"/>
    </row>
    <row r="253" spans="1:12" ht="12.75">
      <c r="A253" s="27">
        <v>29</v>
      </c>
      <c r="B253" s="27" t="s">
        <v>37</v>
      </c>
      <c r="C253" s="18"/>
      <c r="D253" s="18"/>
      <c r="E253" s="18"/>
      <c r="F253" s="18"/>
      <c r="G253" s="18"/>
      <c r="H253" s="18"/>
      <c r="I253" s="18">
        <v>1</v>
      </c>
      <c r="J253" s="24"/>
      <c r="K253" s="19">
        <f t="shared" si="9"/>
        <v>1</v>
      </c>
      <c r="L253" s="38"/>
    </row>
    <row r="254" spans="1:12" ht="13.5" thickBot="1">
      <c r="A254" s="27">
        <v>30</v>
      </c>
      <c r="B254" s="27" t="s">
        <v>38</v>
      </c>
      <c r="C254" s="18"/>
      <c r="D254" s="18"/>
      <c r="E254" s="18"/>
      <c r="F254" s="18"/>
      <c r="G254" s="18"/>
      <c r="H254" s="18"/>
      <c r="I254" s="18">
        <v>1</v>
      </c>
      <c r="J254" s="24"/>
      <c r="K254" s="22">
        <f t="shared" si="9"/>
        <v>1</v>
      </c>
      <c r="L254" s="38"/>
    </row>
    <row r="255" spans="1:12" ht="12.75">
      <c r="A255" s="29"/>
      <c r="B255" s="29"/>
      <c r="C255" s="23"/>
      <c r="D255" s="23"/>
      <c r="E255" s="23"/>
      <c r="F255" s="23"/>
      <c r="G255" s="23"/>
      <c r="H255" s="23"/>
      <c r="I255" s="23"/>
      <c r="J255" s="23"/>
      <c r="K255" s="23"/>
      <c r="L255" s="38"/>
    </row>
    <row r="256" spans="1:12" ht="12.75">
      <c r="A256" s="29"/>
      <c r="B256" s="29"/>
      <c r="C256" s="23"/>
      <c r="D256" s="23"/>
      <c r="E256" s="23"/>
      <c r="F256" s="23"/>
      <c r="G256" s="23"/>
      <c r="H256" s="23"/>
      <c r="I256" s="23"/>
      <c r="J256" s="23"/>
      <c r="K256" s="23"/>
      <c r="L256" s="38"/>
    </row>
    <row r="257" spans="1:14" ht="13.5" thickBot="1">
      <c r="A257" s="32"/>
      <c r="B257" s="32"/>
      <c r="C257" s="38" t="s">
        <v>258</v>
      </c>
      <c r="D257" s="38" t="s">
        <v>259</v>
      </c>
      <c r="E257" s="38" t="s">
        <v>261</v>
      </c>
      <c r="F257" s="38" t="s">
        <v>270</v>
      </c>
      <c r="G257" s="38" t="s">
        <v>256</v>
      </c>
      <c r="H257" s="38" t="s">
        <v>271</v>
      </c>
      <c r="I257" s="38" t="s">
        <v>272</v>
      </c>
      <c r="J257" s="38" t="s">
        <v>273</v>
      </c>
      <c r="K257" s="38" t="s">
        <v>323</v>
      </c>
      <c r="L257" s="38" t="s">
        <v>314</v>
      </c>
      <c r="M257" s="38" t="s">
        <v>314</v>
      </c>
      <c r="N257" s="38" t="s">
        <v>274</v>
      </c>
    </row>
    <row r="258" spans="1:14" ht="13.5" thickBot="1">
      <c r="A258" s="32"/>
      <c r="B258" s="27" t="s">
        <v>277</v>
      </c>
      <c r="C258" s="18">
        <v>53</v>
      </c>
      <c r="D258" s="18">
        <v>58</v>
      </c>
      <c r="E258" s="18">
        <v>74</v>
      </c>
      <c r="F258" s="18">
        <v>61</v>
      </c>
      <c r="G258" s="18">
        <v>68</v>
      </c>
      <c r="H258" s="18">
        <v>42</v>
      </c>
      <c r="I258" s="18">
        <v>59</v>
      </c>
      <c r="J258" s="24">
        <v>51</v>
      </c>
      <c r="K258" s="31">
        <f>SUM(C258:J258)</f>
        <v>466</v>
      </c>
      <c r="L258" s="17">
        <v>29</v>
      </c>
      <c r="M258" s="24"/>
      <c r="N258" s="31">
        <f>SUM(K258+M258)</f>
        <v>466</v>
      </c>
    </row>
    <row r="259" spans="1:12" ht="12.75">
      <c r="A259" s="32"/>
      <c r="B259" s="32"/>
      <c r="C259" s="38"/>
      <c r="D259" s="38"/>
      <c r="E259" s="38"/>
      <c r="F259" s="38"/>
      <c r="G259" s="38"/>
      <c r="H259" s="38"/>
      <c r="I259" s="38"/>
      <c r="J259" s="38" t="s">
        <v>307</v>
      </c>
      <c r="K259" s="52">
        <f>K258/8</f>
        <v>58.25</v>
      </c>
      <c r="L259" s="38"/>
    </row>
    <row r="260" spans="1:12" ht="12.75">
      <c r="A260" s="32"/>
      <c r="B260" s="32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OP169"/>
  <sheetViews>
    <sheetView zoomScalePageLayoutView="0" workbookViewId="0" topLeftCell="A1">
      <selection activeCell="B99" sqref="B99"/>
    </sheetView>
  </sheetViews>
  <sheetFormatPr defaultColWidth="9.140625" defaultRowHeight="12.75"/>
  <cols>
    <col min="1" max="1" width="54.140625" style="0" customWidth="1"/>
    <col min="2" max="2" width="7.28125" style="0" customWidth="1"/>
    <col min="3" max="11" width="9.00390625" style="0" customWidth="1"/>
  </cols>
  <sheetData>
    <row r="1" spans="1:13926" ht="12.75">
      <c r="A1" s="6"/>
    </row>
    <row r="2" ht="18">
      <c r="A2" s="9" t="s">
        <v>255</v>
      </c>
    </row>
    <row r="3" ht="12.75">
      <c r="A3" s="6"/>
    </row>
    <row r="4" ht="12.75">
      <c r="A4" s="86">
        <v>39945</v>
      </c>
    </row>
    <row r="5" ht="12.75">
      <c r="A5" s="33" t="s">
        <v>605</v>
      </c>
    </row>
    <row r="6" ht="12.75">
      <c r="A6" s="33" t="s">
        <v>606</v>
      </c>
    </row>
    <row r="7" ht="12.75">
      <c r="A7" s="33" t="s">
        <v>607</v>
      </c>
    </row>
    <row r="8" ht="12.75">
      <c r="A8" s="33" t="s">
        <v>608</v>
      </c>
    </row>
    <row r="11" spans="1:2" ht="12.75">
      <c r="A11" s="87" t="s">
        <v>707</v>
      </c>
      <c r="B11" t="s">
        <v>901</v>
      </c>
    </row>
    <row r="13" spans="1:2" ht="12.75">
      <c r="A13" s="85" t="s">
        <v>610</v>
      </c>
      <c r="B13">
        <v>30</v>
      </c>
    </row>
    <row r="14" spans="1:2" ht="12.75">
      <c r="A14" s="85" t="s">
        <v>611</v>
      </c>
      <c r="B14">
        <v>25</v>
      </c>
    </row>
    <row r="15" spans="1:2" ht="12.75">
      <c r="A15" s="85" t="s">
        <v>612</v>
      </c>
      <c r="B15">
        <v>21</v>
      </c>
    </row>
    <row r="16" spans="1:2" ht="12.75">
      <c r="A16" s="85" t="s">
        <v>613</v>
      </c>
      <c r="B16">
        <v>19</v>
      </c>
    </row>
    <row r="17" spans="1:2" ht="12.75">
      <c r="A17" s="85" t="s">
        <v>614</v>
      </c>
      <c r="B17">
        <v>18</v>
      </c>
    </row>
    <row r="18" spans="1:2" ht="12.75">
      <c r="A18" s="85" t="s">
        <v>615</v>
      </c>
      <c r="B18">
        <v>17</v>
      </c>
    </row>
    <row r="19" ht="12.75">
      <c r="A19" s="85"/>
    </row>
    <row r="21" ht="12.75">
      <c r="A21" s="87" t="s">
        <v>708</v>
      </c>
    </row>
    <row r="23" spans="1:2" ht="12.75">
      <c r="A23" s="85" t="s">
        <v>616</v>
      </c>
      <c r="B23">
        <v>30</v>
      </c>
    </row>
    <row r="24" spans="1:2" ht="12.75">
      <c r="A24" s="85" t="s">
        <v>617</v>
      </c>
      <c r="B24">
        <v>25</v>
      </c>
    </row>
    <row r="25" spans="1:2" ht="12.75">
      <c r="A25" s="85" t="s">
        <v>618</v>
      </c>
      <c r="B25">
        <v>21</v>
      </c>
    </row>
    <row r="26" spans="1:2" ht="12.75">
      <c r="A26" s="85" t="s">
        <v>619</v>
      </c>
      <c r="B26">
        <v>19</v>
      </c>
    </row>
    <row r="27" spans="1:2" ht="12.75">
      <c r="A27" s="85" t="s">
        <v>620</v>
      </c>
      <c r="B27">
        <v>18</v>
      </c>
    </row>
    <row r="28" spans="1:2" ht="12.75">
      <c r="A28" s="85" t="s">
        <v>621</v>
      </c>
      <c r="B28">
        <v>17</v>
      </c>
    </row>
    <row r="29" spans="1:2" ht="12.75">
      <c r="A29" s="85" t="s">
        <v>622</v>
      </c>
      <c r="B29">
        <v>16</v>
      </c>
    </row>
    <row r="30" spans="1:2" ht="12.75">
      <c r="A30" s="85" t="s">
        <v>623</v>
      </c>
      <c r="B30">
        <v>15</v>
      </c>
    </row>
    <row r="31" spans="1:2" ht="12.75">
      <c r="A31" s="85" t="s">
        <v>624</v>
      </c>
      <c r="B31">
        <v>14</v>
      </c>
    </row>
    <row r="32" spans="1:2" ht="12.75">
      <c r="A32" s="85" t="s">
        <v>625</v>
      </c>
      <c r="B32">
        <v>13</v>
      </c>
    </row>
    <row r="33" spans="1:2" ht="12.75">
      <c r="A33" s="85" t="s">
        <v>626</v>
      </c>
      <c r="B33">
        <v>12</v>
      </c>
    </row>
    <row r="34" spans="1:2" ht="12.75">
      <c r="A34" s="85" t="s">
        <v>627</v>
      </c>
      <c r="B34">
        <v>11</v>
      </c>
    </row>
    <row r="35" ht="12.75">
      <c r="A35" s="85"/>
    </row>
    <row r="37" ht="12.75">
      <c r="A37" s="87" t="s">
        <v>628</v>
      </c>
    </row>
    <row r="39" spans="1:2" ht="12.75">
      <c r="A39" s="85" t="s">
        <v>629</v>
      </c>
      <c r="B39">
        <v>30</v>
      </c>
    </row>
    <row r="40" spans="1:2" ht="12.75">
      <c r="A40" s="85" t="s">
        <v>630</v>
      </c>
      <c r="B40">
        <v>25</v>
      </c>
    </row>
    <row r="41" spans="1:2" ht="12.75">
      <c r="A41" s="85" t="s">
        <v>631</v>
      </c>
      <c r="B41">
        <v>21</v>
      </c>
    </row>
    <row r="42" spans="1:2" ht="12.75">
      <c r="A42" s="85" t="s">
        <v>632</v>
      </c>
      <c r="B42">
        <v>19</v>
      </c>
    </row>
    <row r="43" spans="1:2" ht="12.75">
      <c r="A43" s="85" t="s">
        <v>633</v>
      </c>
      <c r="B43">
        <v>18</v>
      </c>
    </row>
    <row r="44" spans="1:2" ht="12.75">
      <c r="A44" s="85" t="s">
        <v>634</v>
      </c>
      <c r="B44">
        <v>17</v>
      </c>
    </row>
    <row r="45" ht="12.75">
      <c r="A45" s="85"/>
    </row>
    <row r="47" ht="12.75">
      <c r="A47" s="87" t="s">
        <v>635</v>
      </c>
    </row>
    <row r="49" spans="1:2" ht="12.75">
      <c r="A49" s="85" t="s">
        <v>636</v>
      </c>
      <c r="B49">
        <v>30</v>
      </c>
    </row>
    <row r="50" spans="1:2" ht="12.75">
      <c r="A50" s="85" t="s">
        <v>637</v>
      </c>
      <c r="B50">
        <v>25</v>
      </c>
    </row>
    <row r="51" spans="1:2" ht="12.75">
      <c r="A51" s="85" t="s">
        <v>638</v>
      </c>
      <c r="B51">
        <v>21</v>
      </c>
    </row>
    <row r="52" spans="1:2" ht="12.75">
      <c r="A52" s="85" t="s">
        <v>639</v>
      </c>
      <c r="B52">
        <v>19</v>
      </c>
    </row>
    <row r="53" spans="1:2" ht="12.75">
      <c r="A53" s="85" t="s">
        <v>640</v>
      </c>
      <c r="B53">
        <v>18</v>
      </c>
    </row>
    <row r="54" spans="1:2" ht="12.75">
      <c r="A54" s="85" t="s">
        <v>641</v>
      </c>
      <c r="B54">
        <v>17</v>
      </c>
    </row>
    <row r="55" spans="1:2" ht="12.75">
      <c r="A55" s="85" t="s">
        <v>642</v>
      </c>
      <c r="B55">
        <v>16</v>
      </c>
    </row>
    <row r="56" spans="1:2" ht="12.75">
      <c r="A56" s="85" t="s">
        <v>643</v>
      </c>
      <c r="B56">
        <v>15</v>
      </c>
    </row>
    <row r="57" spans="1:2" ht="12.75">
      <c r="A57" s="85" t="s">
        <v>644</v>
      </c>
      <c r="B57">
        <v>14</v>
      </c>
    </row>
    <row r="58" spans="1:2" ht="12.75">
      <c r="A58" s="85" t="s">
        <v>645</v>
      </c>
      <c r="B58">
        <v>13</v>
      </c>
    </row>
    <row r="59" spans="1:2" ht="12.75">
      <c r="A59" s="85" t="s">
        <v>646</v>
      </c>
      <c r="B59">
        <v>12</v>
      </c>
    </row>
    <row r="60" spans="1:2" ht="12.75">
      <c r="A60" s="85" t="s">
        <v>647</v>
      </c>
      <c r="B60">
        <v>11</v>
      </c>
    </row>
    <row r="61" ht="12.75">
      <c r="A61" s="85"/>
    </row>
    <row r="63" ht="12.75">
      <c r="A63" s="87" t="s">
        <v>709</v>
      </c>
    </row>
    <row r="65" spans="1:2" ht="12.75">
      <c r="A65" s="85" t="s">
        <v>648</v>
      </c>
      <c r="B65">
        <v>30</v>
      </c>
    </row>
    <row r="66" spans="1:2" ht="12.75">
      <c r="A66" s="85" t="s">
        <v>649</v>
      </c>
      <c r="B66">
        <v>25</v>
      </c>
    </row>
    <row r="67" spans="1:2" ht="12.75">
      <c r="A67" s="85" t="s">
        <v>650</v>
      </c>
      <c r="B67">
        <v>21</v>
      </c>
    </row>
    <row r="68" spans="1:2" ht="12.75">
      <c r="A68" s="85" t="s">
        <v>651</v>
      </c>
      <c r="B68">
        <v>19</v>
      </c>
    </row>
    <row r="69" spans="1:2" ht="12.75">
      <c r="A69" s="85" t="s">
        <v>652</v>
      </c>
      <c r="B69">
        <v>18</v>
      </c>
    </row>
    <row r="70" spans="1:2" ht="12.75">
      <c r="A70" s="85" t="s">
        <v>653</v>
      </c>
      <c r="B70">
        <v>0</v>
      </c>
    </row>
    <row r="71" spans="1:2" ht="12.75">
      <c r="A71" s="85" t="s">
        <v>654</v>
      </c>
      <c r="B71">
        <v>0</v>
      </c>
    </row>
    <row r="73" ht="12.75">
      <c r="A73" s="87" t="s">
        <v>710</v>
      </c>
    </row>
    <row r="75" spans="1:2" ht="12.75">
      <c r="A75" s="85" t="s">
        <v>655</v>
      </c>
      <c r="B75">
        <v>30</v>
      </c>
    </row>
    <row r="76" spans="1:2" ht="12.75">
      <c r="A76" s="85" t="s">
        <v>656</v>
      </c>
      <c r="B76">
        <v>25</v>
      </c>
    </row>
    <row r="77" ht="12.75">
      <c r="A77" s="85"/>
    </row>
    <row r="79" ht="12.75">
      <c r="A79" s="87" t="s">
        <v>711</v>
      </c>
    </row>
    <row r="80" ht="12.75">
      <c r="A80" s="88" t="s">
        <v>609</v>
      </c>
    </row>
    <row r="81" spans="1:2" ht="12.75">
      <c r="A81" s="85" t="s">
        <v>658</v>
      </c>
      <c r="B81">
        <v>30</v>
      </c>
    </row>
    <row r="82" spans="1:2" ht="12.75">
      <c r="A82" s="85" t="s">
        <v>659</v>
      </c>
      <c r="B82">
        <v>25</v>
      </c>
    </row>
    <row r="83" spans="1:2" ht="12.75">
      <c r="A83" s="85" t="s">
        <v>660</v>
      </c>
      <c r="B83">
        <v>21</v>
      </c>
    </row>
    <row r="84" spans="1:2" ht="12.75">
      <c r="A84" s="85" t="s">
        <v>661</v>
      </c>
      <c r="B84">
        <v>19</v>
      </c>
    </row>
    <row r="85" spans="1:2" ht="12.75">
      <c r="A85" s="85" t="s">
        <v>662</v>
      </c>
      <c r="B85">
        <v>18</v>
      </c>
    </row>
    <row r="86" spans="1:2" ht="12.75">
      <c r="A86" s="85" t="s">
        <v>663</v>
      </c>
      <c r="B86">
        <v>17</v>
      </c>
    </row>
    <row r="87" spans="1:2" ht="12.75">
      <c r="A87" s="85" t="s">
        <v>664</v>
      </c>
      <c r="B87">
        <v>16</v>
      </c>
    </row>
    <row r="88" spans="1:2" ht="12.75">
      <c r="A88" s="85" t="s">
        <v>665</v>
      </c>
      <c r="B88">
        <v>15</v>
      </c>
    </row>
    <row r="89" spans="1:2" ht="12.75">
      <c r="A89" s="85" t="s">
        <v>666</v>
      </c>
      <c r="B89">
        <v>14</v>
      </c>
    </row>
    <row r="90" spans="1:2" ht="12.75">
      <c r="A90" s="85" t="s">
        <v>712</v>
      </c>
      <c r="B90">
        <v>13</v>
      </c>
    </row>
    <row r="91" spans="1:2" ht="12.75">
      <c r="A91" s="85" t="s">
        <v>713</v>
      </c>
      <c r="B91">
        <v>12</v>
      </c>
    </row>
    <row r="92" spans="1:2" ht="12.75">
      <c r="A92" s="85" t="s">
        <v>657</v>
      </c>
      <c r="B92">
        <v>0</v>
      </c>
    </row>
    <row r="93" ht="12.75">
      <c r="A93" s="85"/>
    </row>
    <row r="94" ht="12.75">
      <c r="A94" s="85"/>
    </row>
    <row r="95" ht="12.75">
      <c r="A95" s="85" t="s">
        <v>706</v>
      </c>
    </row>
    <row r="96" ht="12.75">
      <c r="A96" s="85"/>
    </row>
    <row r="97" ht="12.75">
      <c r="A97" s="85"/>
    </row>
    <row r="99" ht="12.75">
      <c r="A99" s="87" t="s">
        <v>667</v>
      </c>
    </row>
    <row r="101" ht="12.75">
      <c r="A101" s="85" t="s">
        <v>610</v>
      </c>
    </row>
    <row r="102" ht="12.75">
      <c r="A102" s="85" t="s">
        <v>611</v>
      </c>
    </row>
    <row r="103" ht="12.75">
      <c r="A103" s="85" t="s">
        <v>612</v>
      </c>
    </row>
    <row r="104" ht="12.75">
      <c r="A104" s="85" t="s">
        <v>613</v>
      </c>
    </row>
    <row r="105" ht="12.75">
      <c r="A105" s="85" t="s">
        <v>614</v>
      </c>
    </row>
    <row r="106" ht="12.75">
      <c r="A106" s="85" t="s">
        <v>615</v>
      </c>
    </row>
    <row r="108" ht="12.75">
      <c r="A108" s="87" t="s">
        <v>668</v>
      </c>
    </row>
    <row r="110" ht="12.75">
      <c r="A110" s="88" t="s">
        <v>609</v>
      </c>
    </row>
    <row r="111" ht="12.75">
      <c r="A111" s="85" t="s">
        <v>616</v>
      </c>
    </row>
    <row r="112" ht="12.75">
      <c r="A112" s="85" t="s">
        <v>617</v>
      </c>
    </row>
    <row r="113" ht="12.75">
      <c r="A113" s="85" t="s">
        <v>618</v>
      </c>
    </row>
    <row r="114" ht="12.75">
      <c r="A114" s="85" t="s">
        <v>619</v>
      </c>
    </row>
    <row r="115" ht="12.75">
      <c r="A115" s="85" t="s">
        <v>620</v>
      </c>
    </row>
    <row r="116" ht="12.75">
      <c r="A116" s="85" t="s">
        <v>621</v>
      </c>
    </row>
    <row r="117" ht="12.75">
      <c r="A117" s="85" t="s">
        <v>622</v>
      </c>
    </row>
    <row r="118" ht="12.75">
      <c r="A118" s="85" t="s">
        <v>669</v>
      </c>
    </row>
    <row r="119" ht="12.75">
      <c r="A119" s="85" t="s">
        <v>670</v>
      </c>
    </row>
    <row r="120" ht="12.75">
      <c r="A120" s="85" t="s">
        <v>671</v>
      </c>
    </row>
    <row r="121" ht="12.75">
      <c r="A121" s="85" t="s">
        <v>672</v>
      </c>
    </row>
    <row r="122" ht="12.75">
      <c r="A122" s="85" t="s">
        <v>673</v>
      </c>
    </row>
    <row r="123" ht="12.75">
      <c r="A123" s="85" t="s">
        <v>674</v>
      </c>
    </row>
    <row r="124" ht="12.75">
      <c r="A124" s="85" t="s">
        <v>675</v>
      </c>
    </row>
    <row r="125" ht="12.75">
      <c r="A125" s="85" t="s">
        <v>676</v>
      </c>
    </row>
    <row r="126" ht="12.75">
      <c r="A126" s="85" t="s">
        <v>677</v>
      </c>
    </row>
    <row r="127" ht="12.75">
      <c r="A127" s="85" t="s">
        <v>678</v>
      </c>
    </row>
    <row r="128" ht="12.75">
      <c r="A128" s="85" t="s">
        <v>679</v>
      </c>
    </row>
    <row r="130" ht="12.75">
      <c r="A130" s="87" t="s">
        <v>680</v>
      </c>
    </row>
    <row r="132" ht="12.75">
      <c r="A132" s="88" t="s">
        <v>609</v>
      </c>
    </row>
    <row r="133" ht="12.75">
      <c r="A133" s="85" t="s">
        <v>636</v>
      </c>
    </row>
    <row r="134" ht="12.75">
      <c r="A134" s="85" t="s">
        <v>637</v>
      </c>
    </row>
    <row r="135" ht="12.75">
      <c r="A135" s="85" t="s">
        <v>638</v>
      </c>
    </row>
    <row r="136" ht="12.75">
      <c r="A136" s="85" t="s">
        <v>639</v>
      </c>
    </row>
    <row r="137" ht="12.75">
      <c r="A137" s="85" t="s">
        <v>640</v>
      </c>
    </row>
    <row r="138" ht="12.75">
      <c r="A138" s="85" t="s">
        <v>681</v>
      </c>
    </row>
    <row r="139" ht="12.75">
      <c r="A139" s="85" t="s">
        <v>682</v>
      </c>
    </row>
    <row r="140" ht="12.75">
      <c r="A140" s="85" t="s">
        <v>683</v>
      </c>
    </row>
    <row r="141" ht="12.75">
      <c r="A141" s="85" t="s">
        <v>684</v>
      </c>
    </row>
    <row r="142" ht="12.75">
      <c r="A142" s="85" t="s">
        <v>685</v>
      </c>
    </row>
    <row r="143" ht="12.75">
      <c r="A143" s="85" t="s">
        <v>686</v>
      </c>
    </row>
    <row r="144" ht="12.75">
      <c r="A144" s="85" t="s">
        <v>687</v>
      </c>
    </row>
    <row r="145" ht="12.75">
      <c r="A145" s="85" t="s">
        <v>688</v>
      </c>
    </row>
    <row r="146" ht="12.75">
      <c r="A146" s="85" t="s">
        <v>689</v>
      </c>
    </row>
    <row r="147" ht="12.75">
      <c r="A147" s="85" t="s">
        <v>690</v>
      </c>
    </row>
    <row r="148" ht="12.75">
      <c r="A148" s="85" t="s">
        <v>691</v>
      </c>
    </row>
    <row r="149" ht="12.75">
      <c r="A149" s="85" t="s">
        <v>692</v>
      </c>
    </row>
    <row r="150" ht="12.75">
      <c r="A150" s="85" t="s">
        <v>654</v>
      </c>
    </row>
    <row r="151" ht="12.75">
      <c r="A151" s="85" t="s">
        <v>653</v>
      </c>
    </row>
    <row r="153" ht="12.75">
      <c r="A153" s="87" t="s">
        <v>693</v>
      </c>
    </row>
    <row r="155" ht="12.75">
      <c r="A155" s="88" t="s">
        <v>609</v>
      </c>
    </row>
    <row r="156" ht="12.75">
      <c r="A156" s="85" t="s">
        <v>655</v>
      </c>
    </row>
    <row r="157" ht="12.75">
      <c r="A157" s="85" t="s">
        <v>694</v>
      </c>
    </row>
    <row r="158" ht="12.75">
      <c r="A158" s="85" t="s">
        <v>695</v>
      </c>
    </row>
    <row r="159" ht="12.75">
      <c r="A159" s="85" t="s">
        <v>696</v>
      </c>
    </row>
    <row r="160" ht="12.75">
      <c r="A160" s="85" t="s">
        <v>697</v>
      </c>
    </row>
    <row r="161" ht="12.75">
      <c r="A161" s="85" t="s">
        <v>698</v>
      </c>
    </row>
    <row r="162" ht="12.75">
      <c r="A162" s="85" t="s">
        <v>699</v>
      </c>
    </row>
    <row r="163" ht="12.75">
      <c r="A163" s="85" t="s">
        <v>700</v>
      </c>
    </row>
    <row r="164" ht="12.75">
      <c r="A164" s="85" t="s">
        <v>701</v>
      </c>
    </row>
    <row r="165" ht="12.75">
      <c r="A165" s="85" t="s">
        <v>702</v>
      </c>
    </row>
    <row r="166" ht="12.75">
      <c r="A166" s="85" t="s">
        <v>703</v>
      </c>
    </row>
    <row r="167" ht="12.75">
      <c r="A167" s="85" t="s">
        <v>704</v>
      </c>
    </row>
    <row r="168" ht="12.75">
      <c r="A168" s="85" t="s">
        <v>705</v>
      </c>
    </row>
    <row r="169" ht="12.75">
      <c r="A169" s="85" t="s">
        <v>657</v>
      </c>
    </row>
  </sheetData>
  <sheetProtection/>
  <hyperlinks>
    <hyperlink ref="A11" location="top" display="top"/>
    <hyperlink ref="A21" location="top" display="top"/>
    <hyperlink ref="A37" location="top" display="top"/>
    <hyperlink ref="A47" location="top" display="top"/>
    <hyperlink ref="A63" location="top" display="top"/>
    <hyperlink ref="A73" location="top" display="top"/>
    <hyperlink ref="A79" location="top" display="top"/>
    <hyperlink ref="A99" location="top" display="top"/>
    <hyperlink ref="A108" location="top" display="top"/>
    <hyperlink ref="A130" location="top" display="top"/>
    <hyperlink ref="A153" location="top" display="top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39">
      <selection activeCell="J21" sqref="J21"/>
    </sheetView>
  </sheetViews>
  <sheetFormatPr defaultColWidth="9.140625" defaultRowHeight="12.75"/>
  <cols>
    <col min="1" max="1" width="80.421875" style="0" customWidth="1"/>
    <col min="2" max="9" width="5.7109375" style="0" customWidth="1"/>
  </cols>
  <sheetData>
    <row r="1" ht="18">
      <c r="A1" s="1" t="s">
        <v>213</v>
      </c>
    </row>
    <row r="3" ht="15.75">
      <c r="A3" s="89" t="s">
        <v>439</v>
      </c>
    </row>
    <row r="5" ht="15.75">
      <c r="A5" s="79"/>
    </row>
    <row r="6" ht="15.75">
      <c r="A6" s="80" t="s">
        <v>409</v>
      </c>
    </row>
    <row r="7" ht="15.75">
      <c r="A7" s="80" t="s">
        <v>440</v>
      </c>
    </row>
    <row r="8" spans="1:9" ht="13.5">
      <c r="A8" s="81"/>
      <c r="B8" s="83" t="s">
        <v>434</v>
      </c>
      <c r="C8" s="83" t="s">
        <v>411</v>
      </c>
      <c r="D8" s="83" t="s">
        <v>435</v>
      </c>
      <c r="E8" s="83" t="s">
        <v>436</v>
      </c>
      <c r="F8" s="83" t="s">
        <v>519</v>
      </c>
      <c r="G8" s="83" t="s">
        <v>437</v>
      </c>
      <c r="H8" s="83" t="s">
        <v>438</v>
      </c>
      <c r="I8" s="83" t="s">
        <v>246</v>
      </c>
    </row>
    <row r="9" spans="1:2" ht="13.5">
      <c r="A9" s="81" t="s">
        <v>441</v>
      </c>
      <c r="B9">
        <v>30</v>
      </c>
    </row>
    <row r="10" spans="1:2" ht="13.5">
      <c r="A10" s="81" t="s">
        <v>442</v>
      </c>
      <c r="B10">
        <v>25</v>
      </c>
    </row>
    <row r="11" spans="1:2" ht="13.5">
      <c r="A11" s="81" t="s">
        <v>443</v>
      </c>
      <c r="B11">
        <v>21</v>
      </c>
    </row>
    <row r="12" spans="1:2" ht="13.5">
      <c r="A12" s="81" t="s">
        <v>444</v>
      </c>
      <c r="B12">
        <v>19</v>
      </c>
    </row>
    <row r="13" spans="1:2" ht="13.5">
      <c r="A13" s="81" t="s">
        <v>445</v>
      </c>
      <c r="B13">
        <v>18</v>
      </c>
    </row>
    <row r="14" spans="1:2" ht="13.5">
      <c r="A14" s="81" t="s">
        <v>446</v>
      </c>
      <c r="B14">
        <v>17</v>
      </c>
    </row>
    <row r="15" spans="1:2" ht="13.5">
      <c r="A15" s="81" t="s">
        <v>447</v>
      </c>
      <c r="B15">
        <v>16</v>
      </c>
    </row>
    <row r="16" spans="1:2" ht="13.5">
      <c r="A16" s="81" t="s">
        <v>448</v>
      </c>
      <c r="B16">
        <v>15</v>
      </c>
    </row>
    <row r="17" spans="1:2" ht="13.5">
      <c r="A17" s="81" t="s">
        <v>449</v>
      </c>
      <c r="B17">
        <v>14</v>
      </c>
    </row>
    <row r="18" spans="1:2" ht="13.5">
      <c r="A18" s="81" t="s">
        <v>450</v>
      </c>
      <c r="B18">
        <v>13</v>
      </c>
    </row>
    <row r="19" spans="1:2" ht="13.5">
      <c r="A19" s="81" t="s">
        <v>451</v>
      </c>
      <c r="B19">
        <v>12</v>
      </c>
    </row>
    <row r="20" spans="1:2" ht="13.5">
      <c r="A20" s="81" t="s">
        <v>452</v>
      </c>
      <c r="B20">
        <v>11</v>
      </c>
    </row>
    <row r="21" spans="1:2" ht="13.5">
      <c r="A21" s="81" t="s">
        <v>453</v>
      </c>
      <c r="B21">
        <v>10</v>
      </c>
    </row>
    <row r="22" spans="1:2" ht="13.5">
      <c r="A22" s="81" t="s">
        <v>454</v>
      </c>
      <c r="B22">
        <v>9</v>
      </c>
    </row>
    <row r="23" spans="1:2" ht="13.5">
      <c r="A23" s="81" t="s">
        <v>455</v>
      </c>
      <c r="B23">
        <v>8</v>
      </c>
    </row>
    <row r="24" spans="1:2" ht="13.5">
      <c r="A24" s="81" t="s">
        <v>456</v>
      </c>
      <c r="B24">
        <v>7</v>
      </c>
    </row>
    <row r="25" spans="1:5" ht="13.5">
      <c r="A25" s="81" t="s">
        <v>457</v>
      </c>
      <c r="E25">
        <v>30</v>
      </c>
    </row>
    <row r="26" spans="1:2" ht="13.5" customHeight="1">
      <c r="A26" s="81" t="s">
        <v>458</v>
      </c>
      <c r="B26">
        <v>6</v>
      </c>
    </row>
    <row r="27" ht="13.5" hidden="1">
      <c r="A27" s="81" t="s">
        <v>453</v>
      </c>
    </row>
    <row r="28" ht="13.5" hidden="1">
      <c r="A28" s="81" t="s">
        <v>454</v>
      </c>
    </row>
    <row r="29" ht="13.5" hidden="1">
      <c r="A29" s="81" t="s">
        <v>455</v>
      </c>
    </row>
    <row r="30" ht="13.5" hidden="1">
      <c r="A30" s="81" t="s">
        <v>456</v>
      </c>
    </row>
    <row r="31" ht="13.5" hidden="1">
      <c r="A31" s="81" t="s">
        <v>457</v>
      </c>
    </row>
    <row r="32" ht="13.5" hidden="1">
      <c r="A32" s="81" t="s">
        <v>458</v>
      </c>
    </row>
    <row r="33" spans="1:2" ht="13.5">
      <c r="A33" s="81" t="s">
        <v>459</v>
      </c>
      <c r="B33">
        <v>5</v>
      </c>
    </row>
    <row r="34" spans="1:2" ht="13.5">
      <c r="A34" s="81" t="s">
        <v>460</v>
      </c>
      <c r="B34">
        <v>4</v>
      </c>
    </row>
    <row r="35" spans="1:6" ht="13.5">
      <c r="A35" s="81" t="s">
        <v>461</v>
      </c>
      <c r="F35">
        <v>30</v>
      </c>
    </row>
    <row r="36" spans="1:3" ht="13.5">
      <c r="A36" s="81" t="s">
        <v>462</v>
      </c>
      <c r="C36">
        <v>30</v>
      </c>
    </row>
    <row r="37" spans="1:2" ht="13.5">
      <c r="A37" s="81" t="s">
        <v>463</v>
      </c>
      <c r="B37">
        <v>3</v>
      </c>
    </row>
    <row r="38" spans="1:3" ht="13.5">
      <c r="A38" s="81" t="s">
        <v>464</v>
      </c>
      <c r="C38">
        <v>25</v>
      </c>
    </row>
    <row r="39" spans="1:3" ht="13.5">
      <c r="A39" s="81" t="s">
        <v>465</v>
      </c>
      <c r="C39">
        <v>21</v>
      </c>
    </row>
    <row r="40" spans="1:2" ht="13.5">
      <c r="A40" s="81" t="s">
        <v>466</v>
      </c>
      <c r="B40">
        <v>2</v>
      </c>
    </row>
    <row r="41" spans="1:2" ht="13.5">
      <c r="A41" s="81" t="s">
        <v>467</v>
      </c>
      <c r="B41">
        <v>1</v>
      </c>
    </row>
    <row r="42" spans="1:2" ht="13.5">
      <c r="A42" s="81" t="s">
        <v>468</v>
      </c>
      <c r="B42">
        <v>1</v>
      </c>
    </row>
    <row r="43" spans="1:2" ht="13.5">
      <c r="A43" s="81" t="s">
        <v>469</v>
      </c>
      <c r="B43">
        <v>1</v>
      </c>
    </row>
    <row r="44" spans="1:5" ht="13.5">
      <c r="A44" s="81" t="s">
        <v>470</v>
      </c>
      <c r="E44">
        <v>25</v>
      </c>
    </row>
    <row r="45" spans="1:6" ht="13.5">
      <c r="A45" s="81" t="s">
        <v>471</v>
      </c>
      <c r="F45">
        <v>25</v>
      </c>
    </row>
    <row r="46" spans="1:5" ht="13.5">
      <c r="A46" s="81" t="s">
        <v>472</v>
      </c>
      <c r="E46">
        <v>21</v>
      </c>
    </row>
    <row r="47" spans="1:5" ht="13.5">
      <c r="A47" s="81" t="s">
        <v>473</v>
      </c>
      <c r="E47">
        <v>19</v>
      </c>
    </row>
    <row r="48" spans="1:3" ht="13.5">
      <c r="A48" s="81" t="s">
        <v>474</v>
      </c>
      <c r="C48">
        <v>19</v>
      </c>
    </row>
    <row r="49" ht="13.5" hidden="1">
      <c r="A49" s="81" t="s">
        <v>475</v>
      </c>
    </row>
    <row r="50" ht="13.5" hidden="1">
      <c r="A50" s="81" t="s">
        <v>476</v>
      </c>
    </row>
    <row r="51" ht="13.5" hidden="1">
      <c r="A51" s="81" t="s">
        <v>477</v>
      </c>
    </row>
    <row r="52" ht="13.5" hidden="1">
      <c r="A52" s="81" t="s">
        <v>478</v>
      </c>
    </row>
    <row r="53" ht="13.5" hidden="1">
      <c r="A53" s="81" t="s">
        <v>479</v>
      </c>
    </row>
    <row r="54" ht="13.5" hidden="1">
      <c r="A54" s="81" t="s">
        <v>480</v>
      </c>
    </row>
    <row r="55" ht="13.5" hidden="1">
      <c r="A55" s="81" t="s">
        <v>481</v>
      </c>
    </row>
    <row r="56" ht="13.5" hidden="1">
      <c r="A56" s="81" t="s">
        <v>482</v>
      </c>
    </row>
    <row r="57" ht="13.5" hidden="1">
      <c r="A57" s="81" t="s">
        <v>483</v>
      </c>
    </row>
    <row r="58" ht="13.5" hidden="1">
      <c r="A58" s="81" t="s">
        <v>484</v>
      </c>
    </row>
    <row r="59" spans="1:5" ht="13.5">
      <c r="A59" s="81" t="s">
        <v>475</v>
      </c>
      <c r="E59">
        <v>18</v>
      </c>
    </row>
    <row r="60" spans="1:5" ht="13.5">
      <c r="A60" s="81" t="s">
        <v>476</v>
      </c>
      <c r="E60">
        <v>17</v>
      </c>
    </row>
    <row r="61" spans="1:3" ht="13.5">
      <c r="A61" s="81" t="s">
        <v>477</v>
      </c>
      <c r="C61">
        <v>18</v>
      </c>
    </row>
    <row r="62" spans="1:2" ht="13.5">
      <c r="A62" s="81" t="s">
        <v>478</v>
      </c>
      <c r="B62">
        <v>1</v>
      </c>
    </row>
    <row r="63" spans="1:8" ht="13.5">
      <c r="A63" s="81" t="s">
        <v>479</v>
      </c>
      <c r="H63">
        <v>30</v>
      </c>
    </row>
    <row r="64" spans="1:6" ht="13.5">
      <c r="A64" s="81" t="s">
        <v>480</v>
      </c>
      <c r="F64">
        <v>21</v>
      </c>
    </row>
    <row r="65" spans="1:2" ht="13.5">
      <c r="A65" s="81" t="s">
        <v>481</v>
      </c>
      <c r="B65">
        <v>1</v>
      </c>
    </row>
    <row r="66" spans="1:5" ht="13.5">
      <c r="A66" s="81" t="s">
        <v>482</v>
      </c>
      <c r="E66">
        <v>16</v>
      </c>
    </row>
    <row r="67" spans="1:2" ht="13.5">
      <c r="A67" s="81" t="s">
        <v>483</v>
      </c>
      <c r="B67">
        <v>1</v>
      </c>
    </row>
    <row r="68" spans="1:8" ht="13.5">
      <c r="A68" s="81" t="s">
        <v>484</v>
      </c>
      <c r="H68">
        <v>25</v>
      </c>
    </row>
    <row r="69" spans="1:3" ht="13.5">
      <c r="A69" s="81" t="s">
        <v>485</v>
      </c>
      <c r="C69">
        <v>17</v>
      </c>
    </row>
    <row r="70" spans="1:5" ht="13.5">
      <c r="A70" s="81" t="s">
        <v>486</v>
      </c>
      <c r="E70">
        <v>15</v>
      </c>
    </row>
    <row r="71" spans="1:8" ht="13.5">
      <c r="A71" s="81" t="s">
        <v>487</v>
      </c>
      <c r="H71">
        <v>21</v>
      </c>
    </row>
    <row r="72" spans="1:2" ht="13.5">
      <c r="A72" s="81" t="s">
        <v>488</v>
      </c>
      <c r="B72">
        <v>0</v>
      </c>
    </row>
    <row r="73" spans="1:6" ht="13.5">
      <c r="A73" s="81" t="s">
        <v>489</v>
      </c>
      <c r="F73">
        <v>0</v>
      </c>
    </row>
    <row r="74" spans="1:2" ht="13.5">
      <c r="A74" s="81" t="s">
        <v>490</v>
      </c>
      <c r="B74">
        <v>0</v>
      </c>
    </row>
    <row r="75" spans="1:2" ht="13.5">
      <c r="A75" s="81" t="s">
        <v>491</v>
      </c>
      <c r="B75">
        <v>0</v>
      </c>
    </row>
    <row r="76" ht="13.5">
      <c r="A76" s="81"/>
    </row>
    <row r="77" ht="15.75">
      <c r="A77" s="79"/>
    </row>
    <row r="78" ht="15.75">
      <c r="A78" s="80" t="s">
        <v>410</v>
      </c>
    </row>
    <row r="79" ht="15.75">
      <c r="A79" s="80" t="s">
        <v>492</v>
      </c>
    </row>
    <row r="80" ht="15.75">
      <c r="A80" s="80"/>
    </row>
    <row r="81" spans="1:4" ht="13.5">
      <c r="A81" s="81" t="s">
        <v>493</v>
      </c>
      <c r="D81">
        <v>30</v>
      </c>
    </row>
    <row r="82" spans="1:4" ht="13.5">
      <c r="A82" s="81" t="s">
        <v>494</v>
      </c>
      <c r="D82">
        <v>25</v>
      </c>
    </row>
    <row r="83" spans="1:4" ht="13.5">
      <c r="A83" s="81" t="s">
        <v>495</v>
      </c>
      <c r="D83">
        <v>21</v>
      </c>
    </row>
    <row r="84" spans="1:4" ht="13.5">
      <c r="A84" s="81" t="s">
        <v>496</v>
      </c>
      <c r="D84">
        <v>19</v>
      </c>
    </row>
    <row r="85" spans="1:4" ht="13.5">
      <c r="A85" s="81" t="s">
        <v>497</v>
      </c>
      <c r="D85">
        <v>18</v>
      </c>
    </row>
    <row r="86" spans="1:4" ht="13.5">
      <c r="A86" s="81" t="s">
        <v>498</v>
      </c>
      <c r="D86">
        <v>17</v>
      </c>
    </row>
    <row r="87" spans="1:4" ht="13.5">
      <c r="A87" s="81" t="s">
        <v>499</v>
      </c>
      <c r="D87">
        <v>16</v>
      </c>
    </row>
    <row r="88" spans="1:4" ht="13.5">
      <c r="A88" s="81" t="s">
        <v>500</v>
      </c>
      <c r="D88">
        <v>15</v>
      </c>
    </row>
    <row r="89" spans="1:4" ht="13.5">
      <c r="A89" s="81" t="s">
        <v>501</v>
      </c>
      <c r="D89">
        <v>14</v>
      </c>
    </row>
    <row r="90" spans="1:4" ht="13.5">
      <c r="A90" s="81" t="s">
        <v>502</v>
      </c>
      <c r="D90">
        <v>13</v>
      </c>
    </row>
    <row r="91" spans="1:4" ht="13.5">
      <c r="A91" s="81" t="s">
        <v>503</v>
      </c>
      <c r="D91">
        <v>12</v>
      </c>
    </row>
    <row r="92" spans="1:4" ht="13.5">
      <c r="A92" s="81" t="s">
        <v>504</v>
      </c>
      <c r="D92">
        <v>11</v>
      </c>
    </row>
    <row r="93" spans="1:4" ht="13.5">
      <c r="A93" s="81" t="s">
        <v>505</v>
      </c>
      <c r="D93">
        <v>10</v>
      </c>
    </row>
    <row r="94" spans="1:4" ht="13.5">
      <c r="A94" s="81" t="s">
        <v>506</v>
      </c>
      <c r="D94">
        <v>9</v>
      </c>
    </row>
    <row r="95" spans="1:4" ht="13.5">
      <c r="A95" s="81" t="s">
        <v>507</v>
      </c>
      <c r="D95">
        <v>8</v>
      </c>
    </row>
    <row r="96" spans="1:7" ht="13.5">
      <c r="A96" s="81" t="s">
        <v>508</v>
      </c>
      <c r="G96">
        <v>30</v>
      </c>
    </row>
    <row r="97" spans="1:4" ht="13.5">
      <c r="A97" s="81" t="s">
        <v>509</v>
      </c>
      <c r="D97">
        <v>7</v>
      </c>
    </row>
    <row r="98" spans="1:4" ht="13.5">
      <c r="A98" s="81" t="s">
        <v>510</v>
      </c>
      <c r="D98">
        <v>6</v>
      </c>
    </row>
    <row r="99" spans="1:7" ht="13.5">
      <c r="A99" s="81" t="s">
        <v>511</v>
      </c>
      <c r="G99">
        <v>25</v>
      </c>
    </row>
    <row r="100" spans="1:4" ht="13.5">
      <c r="A100" s="81" t="s">
        <v>512</v>
      </c>
      <c r="D100">
        <v>0</v>
      </c>
    </row>
    <row r="101" ht="13.5" hidden="1">
      <c r="A101" s="81" t="s">
        <v>513</v>
      </c>
    </row>
    <row r="102" ht="13.5" hidden="1">
      <c r="A102" s="81" t="s">
        <v>514</v>
      </c>
    </row>
    <row r="103" ht="13.5" hidden="1">
      <c r="A103" s="81"/>
    </row>
    <row r="104" ht="13.5" hidden="1">
      <c r="A104" s="81"/>
    </row>
    <row r="105" ht="15.75" hidden="1">
      <c r="A105" s="80" t="s">
        <v>515</v>
      </c>
    </row>
    <row r="106" ht="15.75" hidden="1">
      <c r="A106" s="80" t="s">
        <v>516</v>
      </c>
    </row>
    <row r="107" ht="12.75" hidden="1">
      <c r="A107" s="82"/>
    </row>
    <row r="108" ht="13.5" hidden="1">
      <c r="A108" s="81" t="s">
        <v>517</v>
      </c>
    </row>
    <row r="109" ht="13.5" hidden="1">
      <c r="A109" s="81"/>
    </row>
    <row r="110" ht="13.5" hidden="1">
      <c r="A110" s="81"/>
    </row>
    <row r="111" ht="13.5" hidden="1">
      <c r="A111" s="81"/>
    </row>
    <row r="112" ht="13.5" hidden="1">
      <c r="A112" s="81"/>
    </row>
    <row r="113" ht="13.5" hidden="1">
      <c r="A113" s="81" t="s">
        <v>518</v>
      </c>
    </row>
    <row r="114" ht="12.75" hidden="1">
      <c r="A114" s="3">
        <v>16</v>
      </c>
    </row>
    <row r="115" ht="12.75" hidden="1">
      <c r="A115" s="3">
        <v>17</v>
      </c>
    </row>
    <row r="116" ht="12.75" hidden="1">
      <c r="A116" s="3">
        <v>18</v>
      </c>
    </row>
    <row r="117" ht="12.75" hidden="1">
      <c r="A117" s="3">
        <v>19</v>
      </c>
    </row>
    <row r="118" ht="12.75" hidden="1">
      <c r="A118" s="3">
        <v>20</v>
      </c>
    </row>
    <row r="119" ht="13.5" hidden="1">
      <c r="A119" s="81" t="s">
        <v>514</v>
      </c>
    </row>
    <row r="120" ht="13.5" hidden="1">
      <c r="A120" s="81"/>
    </row>
    <row r="121" ht="13.5" hidden="1">
      <c r="A121" s="81"/>
    </row>
    <row r="122" ht="15.75" hidden="1">
      <c r="A122" s="80" t="s">
        <v>515</v>
      </c>
    </row>
    <row r="123" ht="15.75" hidden="1">
      <c r="A123" s="80" t="s">
        <v>516</v>
      </c>
    </row>
    <row r="124" ht="12.75" hidden="1">
      <c r="A124" s="82"/>
    </row>
    <row r="125" ht="13.5" hidden="1">
      <c r="A125" s="81" t="s">
        <v>517</v>
      </c>
    </row>
    <row r="126" ht="13.5" hidden="1">
      <c r="A126" s="81"/>
    </row>
    <row r="127" ht="13.5" hidden="1">
      <c r="A127" s="81"/>
    </row>
    <row r="128" ht="13.5" hidden="1">
      <c r="A128" s="81"/>
    </row>
    <row r="129" ht="13.5" hidden="1">
      <c r="A129" s="81"/>
    </row>
    <row r="130" ht="13.5" hidden="1">
      <c r="A130" s="81" t="s">
        <v>518</v>
      </c>
    </row>
    <row r="131" ht="12.75" hidden="1">
      <c r="A131" s="3">
        <v>10</v>
      </c>
    </row>
    <row r="132" ht="12.75" hidden="1">
      <c r="A132" s="3">
        <v>11</v>
      </c>
    </row>
    <row r="133" ht="12.75" hidden="1">
      <c r="A133" s="3">
        <v>12</v>
      </c>
    </row>
    <row r="134" ht="12.75" hidden="1">
      <c r="A134" s="3">
        <v>13</v>
      </c>
    </row>
    <row r="135" ht="12.75" hidden="1">
      <c r="A135" s="3">
        <v>14</v>
      </c>
    </row>
    <row r="136" ht="12.75" hidden="1">
      <c r="A136" s="3">
        <v>15</v>
      </c>
    </row>
    <row r="137" ht="12.75" hidden="1">
      <c r="A137" s="3">
        <v>16</v>
      </c>
    </row>
    <row r="138" ht="12.75" hidden="1">
      <c r="A138" s="3">
        <v>17</v>
      </c>
    </row>
    <row r="139" ht="12.75" hidden="1">
      <c r="A139" s="3">
        <v>18</v>
      </c>
    </row>
    <row r="140" ht="12.75" hidden="1">
      <c r="A140" s="3">
        <v>19</v>
      </c>
    </row>
    <row r="141" ht="12.75" hidden="1">
      <c r="A141" s="3">
        <v>20</v>
      </c>
    </row>
    <row r="142" spans="1:4" ht="13.5">
      <c r="A142" s="81" t="s">
        <v>513</v>
      </c>
      <c r="D142">
        <v>0</v>
      </c>
    </row>
    <row r="143" spans="1:4" ht="13.5">
      <c r="A143" s="81" t="s">
        <v>514</v>
      </c>
      <c r="D143">
        <v>0</v>
      </c>
    </row>
    <row r="144" ht="13.5">
      <c r="A144" s="81"/>
    </row>
    <row r="145" ht="15.75">
      <c r="A145" s="80" t="s">
        <v>515</v>
      </c>
    </row>
    <row r="146" ht="15.75">
      <c r="A146" s="80" t="s">
        <v>516</v>
      </c>
    </row>
    <row r="147" ht="12.75">
      <c r="A147" s="82"/>
    </row>
    <row r="148" ht="13.5">
      <c r="A148" s="81" t="s">
        <v>517</v>
      </c>
    </row>
    <row r="149" ht="13.5">
      <c r="A149" s="81"/>
    </row>
    <row r="150" ht="13.5">
      <c r="A150" s="81"/>
    </row>
    <row r="151" ht="13.5">
      <c r="A151" s="81" t="s">
        <v>868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80">
      <selection activeCell="E96" sqref="E96"/>
    </sheetView>
  </sheetViews>
  <sheetFormatPr defaultColWidth="9.140625" defaultRowHeight="12.75"/>
  <cols>
    <col min="1" max="1" width="55.57421875" style="0" customWidth="1"/>
    <col min="2" max="2" width="7.7109375" style="0" customWidth="1"/>
  </cols>
  <sheetData>
    <row r="1" ht="18">
      <c r="A1" s="1" t="s">
        <v>213</v>
      </c>
    </row>
    <row r="3" ht="12.75">
      <c r="A3" s="86">
        <v>39966</v>
      </c>
    </row>
    <row r="4" ht="12.75">
      <c r="A4" s="33" t="s">
        <v>520</v>
      </c>
    </row>
    <row r="5" ht="12.75">
      <c r="A5" s="33" t="s">
        <v>714</v>
      </c>
    </row>
    <row r="6" ht="12.75">
      <c r="A6" s="33" t="s">
        <v>715</v>
      </c>
    </row>
    <row r="7" ht="12.75">
      <c r="A7" s="33" t="s">
        <v>716</v>
      </c>
    </row>
    <row r="10" ht="12.75">
      <c r="A10" s="83" t="s">
        <v>717</v>
      </c>
    </row>
    <row r="12" spans="1:2" ht="12.75">
      <c r="A12" s="84" t="s">
        <v>525</v>
      </c>
      <c r="B12" s="83" t="s">
        <v>901</v>
      </c>
    </row>
    <row r="13" spans="1:2" ht="12.75">
      <c r="A13" s="85" t="s">
        <v>718</v>
      </c>
      <c r="B13">
        <v>30</v>
      </c>
    </row>
    <row r="14" spans="1:2" ht="12.75">
      <c r="A14" s="85" t="s">
        <v>719</v>
      </c>
      <c r="B14">
        <v>25</v>
      </c>
    </row>
    <row r="15" spans="1:2" ht="12.75">
      <c r="A15" s="85" t="s">
        <v>720</v>
      </c>
      <c r="B15">
        <v>21</v>
      </c>
    </row>
    <row r="16" spans="1:2" ht="12.75">
      <c r="A16" s="85" t="s">
        <v>721</v>
      </c>
      <c r="B16">
        <v>19</v>
      </c>
    </row>
    <row r="17" spans="1:2" ht="12.75">
      <c r="A17" s="85" t="s">
        <v>722</v>
      </c>
      <c r="B17">
        <v>18</v>
      </c>
    </row>
    <row r="18" spans="1:2" ht="12.75">
      <c r="A18" s="85" t="s">
        <v>723</v>
      </c>
      <c r="B18">
        <v>17</v>
      </c>
    </row>
    <row r="19" spans="1:2" ht="12.75">
      <c r="A19" s="85" t="s">
        <v>724</v>
      </c>
      <c r="B19">
        <v>16</v>
      </c>
    </row>
    <row r="20" spans="1:2" ht="12.75">
      <c r="A20" s="85" t="s">
        <v>725</v>
      </c>
      <c r="B20">
        <v>15</v>
      </c>
    </row>
    <row r="21" spans="1:2" ht="12.75">
      <c r="A21" s="85" t="s">
        <v>726</v>
      </c>
      <c r="B21">
        <v>14</v>
      </c>
    </row>
    <row r="22" spans="1:2" ht="12.75">
      <c r="A22" s="85" t="s">
        <v>727</v>
      </c>
      <c r="B22">
        <v>13</v>
      </c>
    </row>
    <row r="24" ht="12.75">
      <c r="A24" s="83" t="s">
        <v>728</v>
      </c>
    </row>
    <row r="26" ht="12.75">
      <c r="A26" s="84" t="s">
        <v>525</v>
      </c>
    </row>
    <row r="27" spans="1:2" ht="12.75">
      <c r="A27" s="85" t="s">
        <v>729</v>
      </c>
      <c r="B27">
        <v>30</v>
      </c>
    </row>
    <row r="28" spans="1:2" ht="12.75">
      <c r="A28" s="85" t="s">
        <v>730</v>
      </c>
      <c r="B28">
        <v>25</v>
      </c>
    </row>
    <row r="29" spans="1:2" ht="12.75">
      <c r="A29" s="85" t="s">
        <v>731</v>
      </c>
      <c r="B29">
        <v>21</v>
      </c>
    </row>
    <row r="30" spans="1:2" ht="12.75">
      <c r="A30" s="85" t="s">
        <v>732</v>
      </c>
      <c r="B30">
        <v>19</v>
      </c>
    </row>
    <row r="31" spans="1:2" ht="12.75">
      <c r="A31" s="85" t="s">
        <v>733</v>
      </c>
      <c r="B31">
        <v>18</v>
      </c>
    </row>
    <row r="32" spans="1:2" ht="12.75">
      <c r="A32" s="85" t="s">
        <v>734</v>
      </c>
      <c r="B32">
        <v>17</v>
      </c>
    </row>
    <row r="33" spans="1:2" ht="12.75">
      <c r="A33" s="85" t="s">
        <v>735</v>
      </c>
      <c r="B33">
        <v>16</v>
      </c>
    </row>
    <row r="34" spans="1:2" ht="12.75">
      <c r="A34" s="85" t="s">
        <v>736</v>
      </c>
      <c r="B34">
        <v>15</v>
      </c>
    </row>
    <row r="35" spans="1:2" ht="12.75">
      <c r="A35" s="85" t="s">
        <v>737</v>
      </c>
      <c r="B35">
        <v>14</v>
      </c>
    </row>
    <row r="37" ht="12.75">
      <c r="A37" s="83" t="s">
        <v>738</v>
      </c>
    </row>
    <row r="39" ht="12.75">
      <c r="A39" s="84" t="s">
        <v>525</v>
      </c>
    </row>
    <row r="40" spans="1:2" ht="12.75">
      <c r="A40" s="85" t="s">
        <v>739</v>
      </c>
      <c r="B40">
        <v>30</v>
      </c>
    </row>
    <row r="41" spans="1:2" ht="12.75">
      <c r="A41" s="85" t="s">
        <v>740</v>
      </c>
      <c r="B41">
        <v>25</v>
      </c>
    </row>
    <row r="42" spans="1:2" ht="12.75">
      <c r="A42" s="85" t="s">
        <v>741</v>
      </c>
      <c r="B42">
        <v>21</v>
      </c>
    </row>
    <row r="43" spans="1:2" ht="12.75">
      <c r="A43" s="85" t="s">
        <v>742</v>
      </c>
      <c r="B43">
        <v>19</v>
      </c>
    </row>
    <row r="44" spans="1:2" ht="12.75">
      <c r="A44" s="85" t="s">
        <v>743</v>
      </c>
      <c r="B44">
        <v>18</v>
      </c>
    </row>
    <row r="45" spans="1:2" ht="12.75">
      <c r="A45" s="85" t="s">
        <v>744</v>
      </c>
      <c r="B45">
        <v>0</v>
      </c>
    </row>
    <row r="47" ht="12.75">
      <c r="A47" s="83" t="s">
        <v>745</v>
      </c>
    </row>
    <row r="49" ht="12.75">
      <c r="A49" s="84" t="s">
        <v>525</v>
      </c>
    </row>
    <row r="50" spans="1:2" ht="12.75">
      <c r="A50" s="85" t="s">
        <v>746</v>
      </c>
      <c r="B50">
        <v>30</v>
      </c>
    </row>
    <row r="51" spans="1:2" ht="12.75">
      <c r="A51" s="85" t="s">
        <v>747</v>
      </c>
      <c r="B51">
        <v>25</v>
      </c>
    </row>
    <row r="52" spans="1:2" ht="12.75">
      <c r="A52" s="85" t="s">
        <v>748</v>
      </c>
      <c r="B52">
        <v>21</v>
      </c>
    </row>
    <row r="53" spans="1:2" ht="12.75">
      <c r="A53" s="85" t="s">
        <v>749</v>
      </c>
      <c r="B53">
        <v>19</v>
      </c>
    </row>
    <row r="54" spans="1:2" ht="12.75">
      <c r="A54" s="85" t="s">
        <v>750</v>
      </c>
      <c r="B54">
        <v>18</v>
      </c>
    </row>
    <row r="55" spans="1:2" ht="12.75">
      <c r="A55" s="85" t="s">
        <v>751</v>
      </c>
      <c r="B55">
        <v>17</v>
      </c>
    </row>
    <row r="56" spans="1:2" ht="12.75">
      <c r="A56" s="85" t="s">
        <v>752</v>
      </c>
      <c r="B56">
        <v>16</v>
      </c>
    </row>
    <row r="57" spans="1:2" ht="12.75">
      <c r="A57" s="85" t="s">
        <v>753</v>
      </c>
      <c r="B57">
        <v>15</v>
      </c>
    </row>
    <row r="58" spans="1:2" ht="12.75">
      <c r="A58" s="85" t="s">
        <v>754</v>
      </c>
      <c r="B58">
        <v>0</v>
      </c>
    </row>
    <row r="59" spans="1:2" ht="12.75">
      <c r="A59" s="85" t="s">
        <v>755</v>
      </c>
      <c r="B59">
        <v>0</v>
      </c>
    </row>
    <row r="61" ht="12.75">
      <c r="A61" s="83" t="s">
        <v>756</v>
      </c>
    </row>
    <row r="63" ht="12.75">
      <c r="A63" s="84" t="s">
        <v>525</v>
      </c>
    </row>
    <row r="64" spans="1:2" ht="12.75">
      <c r="A64" s="85" t="s">
        <v>757</v>
      </c>
      <c r="B64">
        <v>30</v>
      </c>
    </row>
    <row r="65" spans="1:2" ht="12.75">
      <c r="A65" s="85" t="s">
        <v>758</v>
      </c>
      <c r="B65">
        <v>25</v>
      </c>
    </row>
    <row r="66" spans="1:2" ht="12.75">
      <c r="A66" s="85" t="s">
        <v>759</v>
      </c>
      <c r="B66">
        <v>21</v>
      </c>
    </row>
    <row r="67" spans="1:2" ht="12.75">
      <c r="A67" s="85" t="s">
        <v>760</v>
      </c>
      <c r="B67">
        <v>19</v>
      </c>
    </row>
    <row r="68" spans="1:2" ht="12.75">
      <c r="A68" s="85" t="s">
        <v>761</v>
      </c>
      <c r="B68">
        <v>18</v>
      </c>
    </row>
    <row r="69" spans="1:2" ht="12.75">
      <c r="A69" s="85" t="s">
        <v>762</v>
      </c>
      <c r="B69">
        <v>17</v>
      </c>
    </row>
    <row r="70" spans="1:2" ht="12.75">
      <c r="A70" s="85" t="s">
        <v>763</v>
      </c>
      <c r="B70">
        <v>16</v>
      </c>
    </row>
    <row r="71" spans="1:2" ht="12.75">
      <c r="A71" s="85" t="s">
        <v>764</v>
      </c>
      <c r="B71">
        <v>15</v>
      </c>
    </row>
    <row r="72" spans="1:2" ht="12.75">
      <c r="A72" s="85" t="s">
        <v>765</v>
      </c>
      <c r="B72">
        <v>14</v>
      </c>
    </row>
    <row r="73" spans="1:2" ht="12.75">
      <c r="A73" s="85" t="s">
        <v>766</v>
      </c>
      <c r="B73">
        <v>13</v>
      </c>
    </row>
    <row r="74" spans="1:2" ht="12.75">
      <c r="A74" s="85" t="s">
        <v>767</v>
      </c>
      <c r="B74">
        <v>0</v>
      </c>
    </row>
    <row r="75" spans="1:2" ht="12.75">
      <c r="A75" s="85" t="s">
        <v>768</v>
      </c>
      <c r="B75">
        <v>0</v>
      </c>
    </row>
    <row r="76" spans="1:2" ht="12.75">
      <c r="A76" s="85" t="s">
        <v>769</v>
      </c>
      <c r="B76">
        <v>0</v>
      </c>
    </row>
    <row r="77" spans="1:2" ht="12.75">
      <c r="A77" s="85" t="s">
        <v>770</v>
      </c>
      <c r="B77">
        <v>0</v>
      </c>
    </row>
    <row r="79" ht="12.75">
      <c r="A79" s="83" t="s">
        <v>771</v>
      </c>
    </row>
    <row r="81" ht="12.75">
      <c r="A81" s="84" t="s">
        <v>525</v>
      </c>
    </row>
    <row r="82" spans="1:2" ht="12.75">
      <c r="A82" s="85" t="s">
        <v>772</v>
      </c>
      <c r="B82">
        <v>30</v>
      </c>
    </row>
    <row r="83" spans="1:2" ht="12.75">
      <c r="A83" s="85" t="s">
        <v>773</v>
      </c>
      <c r="B83">
        <v>25</v>
      </c>
    </row>
    <row r="84" spans="1:2" ht="12.75">
      <c r="A84" s="85" t="s">
        <v>774</v>
      </c>
      <c r="B84">
        <v>21</v>
      </c>
    </row>
    <row r="86" ht="12.75">
      <c r="A86" s="83" t="s">
        <v>775</v>
      </c>
    </row>
    <row r="88" ht="12.75">
      <c r="A88" s="84" t="s">
        <v>525</v>
      </c>
    </row>
    <row r="89" spans="1:2" ht="12.75">
      <c r="A89" s="85" t="s">
        <v>776</v>
      </c>
      <c r="B89">
        <v>30</v>
      </c>
    </row>
    <row r="90" spans="1:2" ht="12.75">
      <c r="A90" s="85" t="s">
        <v>777</v>
      </c>
      <c r="B90">
        <v>25</v>
      </c>
    </row>
    <row r="91" spans="1:2" ht="12.75">
      <c r="A91" s="85" t="s">
        <v>778</v>
      </c>
      <c r="B91">
        <v>21</v>
      </c>
    </row>
    <row r="92" spans="1:2" ht="12.75">
      <c r="A92" s="85" t="s">
        <v>779</v>
      </c>
      <c r="B92">
        <v>19</v>
      </c>
    </row>
    <row r="93" spans="1:2" ht="12.75">
      <c r="A93" s="85" t="s">
        <v>780</v>
      </c>
      <c r="B93">
        <v>18</v>
      </c>
    </row>
    <row r="94" spans="1:2" ht="12.75">
      <c r="A94" s="85" t="s">
        <v>781</v>
      </c>
      <c r="B94">
        <v>17</v>
      </c>
    </row>
    <row r="95" spans="1:2" ht="12.75">
      <c r="A95" s="85" t="s">
        <v>782</v>
      </c>
      <c r="B95">
        <v>16</v>
      </c>
    </row>
    <row r="96" spans="1:2" ht="12.75">
      <c r="A96" s="85" t="s">
        <v>783</v>
      </c>
      <c r="B96">
        <v>15</v>
      </c>
    </row>
    <row r="99" ht="12.75">
      <c r="A99" s="85" t="s">
        <v>784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6"/>
  <sheetViews>
    <sheetView zoomScalePageLayoutView="0" workbookViewId="0" topLeftCell="A91">
      <selection activeCell="E92" sqref="E92"/>
    </sheetView>
  </sheetViews>
  <sheetFormatPr defaultColWidth="9.140625" defaultRowHeight="12.75"/>
  <cols>
    <col min="1" max="1" width="61.140625" style="0" customWidth="1"/>
    <col min="2" max="2" width="6.140625" style="0" customWidth="1"/>
  </cols>
  <sheetData>
    <row r="1" ht="18">
      <c r="A1" s="1" t="s">
        <v>213</v>
      </c>
    </row>
    <row r="3" ht="12.75">
      <c r="A3" s="86">
        <v>39980</v>
      </c>
    </row>
    <row r="4" ht="12.75">
      <c r="A4" s="33" t="s">
        <v>520</v>
      </c>
    </row>
    <row r="5" ht="12.75">
      <c r="A5" s="33" t="s">
        <v>786</v>
      </c>
    </row>
    <row r="6" ht="12.75">
      <c r="A6" s="33" t="s">
        <v>787</v>
      </c>
    </row>
    <row r="7" ht="12.75">
      <c r="A7" s="33" t="s">
        <v>788</v>
      </c>
    </row>
    <row r="10" ht="12.75">
      <c r="A10" s="83" t="s">
        <v>789</v>
      </c>
    </row>
    <row r="12" ht="12.75">
      <c r="A12" s="84" t="s">
        <v>790</v>
      </c>
    </row>
    <row r="13" spans="1:2" ht="12.75">
      <c r="A13" s="85" t="s">
        <v>791</v>
      </c>
      <c r="B13">
        <v>30</v>
      </c>
    </row>
    <row r="14" spans="1:2" ht="12.75">
      <c r="A14" s="85" t="s">
        <v>792</v>
      </c>
      <c r="B14">
        <v>25</v>
      </c>
    </row>
    <row r="15" spans="1:2" ht="12.75">
      <c r="A15" s="85" t="s">
        <v>793</v>
      </c>
      <c r="B15">
        <v>21</v>
      </c>
    </row>
    <row r="16" spans="1:2" ht="12.75">
      <c r="A16" s="85" t="s">
        <v>794</v>
      </c>
      <c r="B16">
        <v>19</v>
      </c>
    </row>
    <row r="17" spans="1:2" ht="12.75">
      <c r="A17" s="85" t="s">
        <v>795</v>
      </c>
      <c r="B17">
        <v>18</v>
      </c>
    </row>
    <row r="18" spans="1:2" ht="12.75">
      <c r="A18" s="85" t="s">
        <v>796</v>
      </c>
      <c r="B18">
        <v>17</v>
      </c>
    </row>
    <row r="19" spans="1:2" ht="12.75">
      <c r="A19" s="85" t="s">
        <v>797</v>
      </c>
      <c r="B19">
        <v>16</v>
      </c>
    </row>
    <row r="20" spans="1:2" ht="12.75">
      <c r="A20" s="85" t="s">
        <v>798</v>
      </c>
      <c r="B20">
        <v>15</v>
      </c>
    </row>
    <row r="21" spans="1:2" ht="12.75">
      <c r="A21" s="85" t="s">
        <v>799</v>
      </c>
      <c r="B21">
        <v>14</v>
      </c>
    </row>
    <row r="22" spans="1:2" ht="12.75">
      <c r="A22" s="85" t="s">
        <v>800</v>
      </c>
      <c r="B22">
        <v>13</v>
      </c>
    </row>
    <row r="23" spans="1:2" ht="12.75">
      <c r="A23" s="85" t="s">
        <v>801</v>
      </c>
      <c r="B23">
        <v>12</v>
      </c>
    </row>
    <row r="24" spans="1:2" ht="12.75">
      <c r="A24" s="85" t="s">
        <v>802</v>
      </c>
      <c r="B24">
        <v>11</v>
      </c>
    </row>
    <row r="26" ht="12.75">
      <c r="A26" s="83" t="s">
        <v>803</v>
      </c>
    </row>
    <row r="28" ht="12.75">
      <c r="A28" s="84" t="s">
        <v>790</v>
      </c>
    </row>
    <row r="29" spans="1:2" ht="12.75">
      <c r="A29" s="85" t="s">
        <v>804</v>
      </c>
      <c r="B29">
        <v>30</v>
      </c>
    </row>
    <row r="30" spans="1:2" ht="12.75">
      <c r="A30" s="85" t="s">
        <v>805</v>
      </c>
      <c r="B30">
        <v>25</v>
      </c>
    </row>
    <row r="31" spans="1:2" ht="12.75">
      <c r="A31" s="85" t="s">
        <v>806</v>
      </c>
      <c r="B31">
        <v>21</v>
      </c>
    </row>
    <row r="32" spans="1:2" ht="12.75">
      <c r="A32" s="85" t="s">
        <v>807</v>
      </c>
      <c r="B32">
        <v>19</v>
      </c>
    </row>
    <row r="33" spans="1:2" ht="12.75">
      <c r="A33" s="85" t="s">
        <v>808</v>
      </c>
      <c r="B33">
        <v>18</v>
      </c>
    </row>
    <row r="34" spans="1:2" ht="12.75">
      <c r="A34" s="85" t="s">
        <v>809</v>
      </c>
      <c r="B34">
        <v>17</v>
      </c>
    </row>
    <row r="35" spans="1:2" ht="12.75">
      <c r="A35" s="85" t="s">
        <v>810</v>
      </c>
      <c r="B35">
        <v>16</v>
      </c>
    </row>
    <row r="37" ht="12.75">
      <c r="A37" s="83" t="s">
        <v>811</v>
      </c>
    </row>
    <row r="39" ht="12.75">
      <c r="A39" s="84" t="s">
        <v>790</v>
      </c>
    </row>
    <row r="40" spans="1:2" ht="12.75">
      <c r="A40" s="85" t="s">
        <v>812</v>
      </c>
      <c r="B40">
        <v>30</v>
      </c>
    </row>
    <row r="41" spans="1:2" ht="12.75">
      <c r="A41" s="85" t="s">
        <v>813</v>
      </c>
      <c r="B41">
        <v>25</v>
      </c>
    </row>
    <row r="42" spans="1:2" ht="12.75">
      <c r="A42" s="85" t="s">
        <v>814</v>
      </c>
      <c r="B42">
        <v>21</v>
      </c>
    </row>
    <row r="44" ht="12.75">
      <c r="A44" s="83" t="s">
        <v>815</v>
      </c>
    </row>
    <row r="46" ht="12.75">
      <c r="A46" s="84" t="s">
        <v>790</v>
      </c>
    </row>
    <row r="47" spans="1:2" ht="12.75">
      <c r="A47" s="85" t="s">
        <v>816</v>
      </c>
      <c r="B47">
        <v>30</v>
      </c>
    </row>
    <row r="48" spans="1:2" ht="12.75">
      <c r="A48" s="85" t="s">
        <v>817</v>
      </c>
      <c r="B48">
        <v>25</v>
      </c>
    </row>
    <row r="49" spans="1:2" ht="12.75">
      <c r="A49" s="85" t="s">
        <v>818</v>
      </c>
      <c r="B49">
        <v>21</v>
      </c>
    </row>
    <row r="50" spans="1:2" ht="12.75">
      <c r="A50" s="85" t="s">
        <v>819</v>
      </c>
      <c r="B50">
        <v>19</v>
      </c>
    </row>
    <row r="51" spans="1:2" ht="12.75">
      <c r="A51" s="85" t="s">
        <v>820</v>
      </c>
      <c r="B51">
        <v>18</v>
      </c>
    </row>
    <row r="52" spans="1:2" ht="12.75">
      <c r="A52" s="85" t="s">
        <v>821</v>
      </c>
      <c r="B52">
        <v>17</v>
      </c>
    </row>
    <row r="53" spans="1:2" ht="12.75">
      <c r="A53" s="85" t="s">
        <v>822</v>
      </c>
      <c r="B53">
        <v>16</v>
      </c>
    </row>
    <row r="54" spans="1:2" ht="12.75">
      <c r="A54" s="85" t="s">
        <v>823</v>
      </c>
      <c r="B54">
        <v>15</v>
      </c>
    </row>
    <row r="55" spans="1:2" ht="12.75">
      <c r="A55" s="85" t="s">
        <v>824</v>
      </c>
      <c r="B55">
        <v>14</v>
      </c>
    </row>
    <row r="56" spans="1:2" ht="12.75">
      <c r="A56" s="85" t="s">
        <v>825</v>
      </c>
      <c r="B56">
        <v>13</v>
      </c>
    </row>
    <row r="58" ht="12.75">
      <c r="A58" s="83" t="s">
        <v>826</v>
      </c>
    </row>
    <row r="60" ht="12.75">
      <c r="A60" s="84" t="s">
        <v>790</v>
      </c>
    </row>
    <row r="61" spans="1:2" ht="12.75">
      <c r="A61" s="85" t="s">
        <v>827</v>
      </c>
      <c r="B61">
        <v>30</v>
      </c>
    </row>
    <row r="62" spans="1:2" ht="12.75">
      <c r="A62" s="85" t="s">
        <v>828</v>
      </c>
      <c r="B62">
        <v>25</v>
      </c>
    </row>
    <row r="63" spans="1:2" ht="12.75">
      <c r="A63" s="85" t="s">
        <v>829</v>
      </c>
      <c r="B63">
        <v>21</v>
      </c>
    </row>
    <row r="64" spans="1:2" ht="12.75">
      <c r="A64" s="85" t="s">
        <v>830</v>
      </c>
      <c r="B64">
        <v>19</v>
      </c>
    </row>
    <row r="65" spans="1:2" ht="12.75">
      <c r="A65" s="85" t="s">
        <v>831</v>
      </c>
      <c r="B65">
        <v>18</v>
      </c>
    </row>
    <row r="66" spans="1:2" ht="12.75">
      <c r="A66" s="85" t="s">
        <v>832</v>
      </c>
      <c r="B66">
        <v>17</v>
      </c>
    </row>
    <row r="67" spans="1:2" ht="12.75">
      <c r="A67" s="85" t="s">
        <v>833</v>
      </c>
      <c r="B67">
        <v>16</v>
      </c>
    </row>
    <row r="68" spans="1:2" ht="12.75">
      <c r="A68" s="85" t="s">
        <v>834</v>
      </c>
      <c r="B68">
        <v>15</v>
      </c>
    </row>
    <row r="69" spans="1:2" ht="12.75">
      <c r="A69" s="85" t="s">
        <v>835</v>
      </c>
      <c r="B69">
        <v>14</v>
      </c>
    </row>
    <row r="70" spans="1:2" ht="12.75">
      <c r="A70" s="85" t="s">
        <v>836</v>
      </c>
      <c r="B70">
        <v>13</v>
      </c>
    </row>
    <row r="71" spans="1:2" ht="12.75">
      <c r="A71" s="85" t="s">
        <v>837</v>
      </c>
      <c r="B71">
        <v>12</v>
      </c>
    </row>
    <row r="72" spans="1:2" ht="12.75">
      <c r="A72" s="85" t="s">
        <v>838</v>
      </c>
      <c r="B72">
        <v>11</v>
      </c>
    </row>
    <row r="74" ht="12.75">
      <c r="A74" s="83" t="s">
        <v>839</v>
      </c>
    </row>
    <row r="76" ht="12.75">
      <c r="A76" s="84" t="s">
        <v>790</v>
      </c>
    </row>
    <row r="77" spans="1:2" ht="12.75">
      <c r="A77" s="85" t="s">
        <v>840</v>
      </c>
      <c r="B77">
        <v>30</v>
      </c>
    </row>
    <row r="78" spans="1:2" ht="12.75">
      <c r="A78" s="85" t="s">
        <v>841</v>
      </c>
      <c r="B78">
        <v>25</v>
      </c>
    </row>
    <row r="79" spans="1:2" ht="12.75">
      <c r="A79" s="85" t="s">
        <v>842</v>
      </c>
      <c r="B79">
        <v>21</v>
      </c>
    </row>
    <row r="80" spans="1:2" ht="12.75">
      <c r="A80" s="85" t="s">
        <v>843</v>
      </c>
      <c r="B80">
        <v>19</v>
      </c>
    </row>
    <row r="81" spans="1:2" ht="12.75">
      <c r="A81" s="85" t="s">
        <v>844</v>
      </c>
      <c r="B81">
        <v>18</v>
      </c>
    </row>
    <row r="83" ht="12.75">
      <c r="A83" s="83" t="s">
        <v>845</v>
      </c>
    </row>
    <row r="85" ht="12.75">
      <c r="A85" s="84" t="s">
        <v>790</v>
      </c>
    </row>
    <row r="86" spans="1:2" ht="12.75">
      <c r="A86" s="85" t="s">
        <v>846</v>
      </c>
      <c r="B86">
        <v>30</v>
      </c>
    </row>
    <row r="87" spans="1:2" ht="12.75">
      <c r="A87" s="85" t="s">
        <v>847</v>
      </c>
      <c r="B87">
        <v>25</v>
      </c>
    </row>
    <row r="88" spans="1:2" ht="12.75">
      <c r="A88" s="85" t="s">
        <v>848</v>
      </c>
      <c r="B88">
        <v>21</v>
      </c>
    </row>
    <row r="89" spans="1:2" ht="12.75">
      <c r="A89" s="85" t="s">
        <v>849</v>
      </c>
      <c r="B89">
        <v>19</v>
      </c>
    </row>
    <row r="90" spans="1:2" ht="12.75">
      <c r="A90" s="85" t="s">
        <v>850</v>
      </c>
      <c r="B90">
        <v>18</v>
      </c>
    </row>
    <row r="91" spans="1:2" ht="12.75">
      <c r="A91" s="85" t="s">
        <v>851</v>
      </c>
      <c r="B91">
        <v>17</v>
      </c>
    </row>
    <row r="92" spans="1:2" ht="12.75">
      <c r="A92" s="85" t="s">
        <v>852</v>
      </c>
      <c r="B92">
        <v>16</v>
      </c>
    </row>
    <row r="93" spans="1:2" ht="12.75">
      <c r="A93" s="85" t="s">
        <v>853</v>
      </c>
      <c r="B93">
        <v>15</v>
      </c>
    </row>
    <row r="94" spans="1:2" ht="12.75">
      <c r="A94" s="85" t="s">
        <v>854</v>
      </c>
      <c r="B94">
        <v>14</v>
      </c>
    </row>
    <row r="95" spans="1:2" ht="12.75">
      <c r="A95" s="85" t="s">
        <v>855</v>
      </c>
      <c r="B95">
        <v>13</v>
      </c>
    </row>
    <row r="97" ht="12.75">
      <c r="A97" s="83" t="s">
        <v>856</v>
      </c>
    </row>
    <row r="99" ht="12.75">
      <c r="A99" s="84" t="s">
        <v>790</v>
      </c>
    </row>
    <row r="100" ht="12.75">
      <c r="A100" s="85" t="s">
        <v>857</v>
      </c>
    </row>
    <row r="101" ht="12.75">
      <c r="A101" s="85" t="s">
        <v>858</v>
      </c>
    </row>
    <row r="103" ht="12.75">
      <c r="A103" s="83" t="s">
        <v>250</v>
      </c>
    </row>
    <row r="105" ht="12.75">
      <c r="A105" s="84" t="s">
        <v>790</v>
      </c>
    </row>
    <row r="106" ht="12.75">
      <c r="A106" s="85" t="s">
        <v>859</v>
      </c>
    </row>
    <row r="107" ht="12.75">
      <c r="A107" s="85" t="s">
        <v>860</v>
      </c>
    </row>
    <row r="108" ht="12.75">
      <c r="A108" s="85" t="s">
        <v>861</v>
      </c>
    </row>
    <row r="109" ht="12.75">
      <c r="A109" s="85" t="s">
        <v>862</v>
      </c>
    </row>
    <row r="110" ht="12.75">
      <c r="A110" s="85" t="s">
        <v>863</v>
      </c>
    </row>
    <row r="111" ht="12.75">
      <c r="A111" s="85" t="s">
        <v>864</v>
      </c>
    </row>
    <row r="112" ht="12.75">
      <c r="A112" s="85" t="s">
        <v>865</v>
      </c>
    </row>
    <row r="113" ht="12.75">
      <c r="A113" s="85" t="s">
        <v>866</v>
      </c>
    </row>
    <row r="116" ht="12.75">
      <c r="A116" s="85" t="s">
        <v>867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9"/>
  <sheetViews>
    <sheetView zoomScalePageLayoutView="0" workbookViewId="0" topLeftCell="A31">
      <selection activeCell="F85" sqref="F85"/>
    </sheetView>
  </sheetViews>
  <sheetFormatPr defaultColWidth="9.140625" defaultRowHeight="12.75"/>
  <cols>
    <col min="1" max="1" width="53.28125" style="0" customWidth="1"/>
    <col min="2" max="2" width="5.7109375" style="0" customWidth="1"/>
  </cols>
  <sheetData>
    <row r="1" ht="18">
      <c r="A1" s="1" t="s">
        <v>213</v>
      </c>
    </row>
    <row r="2" ht="18">
      <c r="A2" s="1"/>
    </row>
    <row r="3" ht="12.75">
      <c r="A3" s="86">
        <v>40036</v>
      </c>
    </row>
    <row r="4" ht="12.75">
      <c r="A4" s="33" t="s">
        <v>520</v>
      </c>
    </row>
    <row r="5" ht="12.75">
      <c r="A5" s="33" t="s">
        <v>521</v>
      </c>
    </row>
    <row r="6" ht="12.75">
      <c r="A6" s="33" t="s">
        <v>522</v>
      </c>
    </row>
    <row r="7" ht="12.75">
      <c r="A7" s="33" t="s">
        <v>523</v>
      </c>
    </row>
    <row r="9" ht="12.75">
      <c r="B9" s="30"/>
    </row>
    <row r="10" spans="1:2" ht="12.75">
      <c r="A10" s="83" t="s">
        <v>524</v>
      </c>
      <c r="B10" s="30"/>
    </row>
    <row r="11" ht="12.75">
      <c r="B11" s="30"/>
    </row>
    <row r="12" spans="1:2" ht="12.75">
      <c r="A12" s="84" t="s">
        <v>525</v>
      </c>
      <c r="B12" s="30"/>
    </row>
    <row r="13" spans="1:2" ht="12.75">
      <c r="A13" s="85" t="s">
        <v>526</v>
      </c>
      <c r="B13" s="30">
        <v>30</v>
      </c>
    </row>
    <row r="14" spans="1:2" ht="12.75">
      <c r="A14" s="85" t="s">
        <v>527</v>
      </c>
      <c r="B14" s="30">
        <v>25</v>
      </c>
    </row>
    <row r="15" spans="1:2" ht="12.75">
      <c r="A15" s="85" t="s">
        <v>528</v>
      </c>
      <c r="B15" s="30">
        <v>21</v>
      </c>
    </row>
    <row r="16" spans="1:2" ht="12.75">
      <c r="A16" s="85" t="s">
        <v>529</v>
      </c>
      <c r="B16" s="30">
        <v>0</v>
      </c>
    </row>
    <row r="17" spans="1:2" ht="12.75">
      <c r="A17" s="85" t="s">
        <v>530</v>
      </c>
      <c r="B17" s="30">
        <v>0</v>
      </c>
    </row>
    <row r="18" ht="12.75">
      <c r="B18" s="30"/>
    </row>
    <row r="19" spans="1:2" ht="12.75">
      <c r="A19" s="83" t="s">
        <v>531</v>
      </c>
      <c r="B19" s="30"/>
    </row>
    <row r="20" ht="12.75">
      <c r="B20" s="30"/>
    </row>
    <row r="21" spans="1:2" ht="12.75">
      <c r="A21" s="84" t="s">
        <v>525</v>
      </c>
      <c r="B21" s="30"/>
    </row>
    <row r="22" spans="1:2" ht="12.75">
      <c r="A22" s="85" t="s">
        <v>532</v>
      </c>
      <c r="B22" s="30">
        <v>30</v>
      </c>
    </row>
    <row r="23" spans="1:2" ht="12.75">
      <c r="A23" s="85" t="s">
        <v>533</v>
      </c>
      <c r="B23" s="30">
        <v>25</v>
      </c>
    </row>
    <row r="24" spans="1:2" ht="12.75">
      <c r="A24" s="85" t="s">
        <v>534</v>
      </c>
      <c r="B24" s="30">
        <v>21</v>
      </c>
    </row>
    <row r="25" spans="1:2" ht="12.75">
      <c r="A25" s="85" t="s">
        <v>535</v>
      </c>
      <c r="B25" s="30">
        <v>19</v>
      </c>
    </row>
    <row r="26" spans="1:2" ht="12.75">
      <c r="A26" s="85" t="s">
        <v>882</v>
      </c>
      <c r="B26" s="30">
        <v>18</v>
      </c>
    </row>
    <row r="27" spans="1:2" ht="12.75">
      <c r="A27" s="85" t="s">
        <v>883</v>
      </c>
      <c r="B27" s="30">
        <v>17</v>
      </c>
    </row>
    <row r="28" spans="1:2" ht="12.75">
      <c r="A28" s="85" t="s">
        <v>884</v>
      </c>
      <c r="B28" s="30">
        <v>16</v>
      </c>
    </row>
    <row r="29" ht="12.75">
      <c r="B29" s="30"/>
    </row>
    <row r="30" spans="1:2" ht="12.75">
      <c r="A30" s="83" t="s">
        <v>536</v>
      </c>
      <c r="B30" s="30"/>
    </row>
    <row r="31" ht="12.75">
      <c r="B31" s="30"/>
    </row>
    <row r="32" spans="1:2" ht="12.75">
      <c r="A32" s="84" t="s">
        <v>525</v>
      </c>
      <c r="B32" s="30"/>
    </row>
    <row r="33" spans="1:2" ht="12.75">
      <c r="A33" s="85" t="s">
        <v>537</v>
      </c>
      <c r="B33" s="30">
        <v>30</v>
      </c>
    </row>
    <row r="34" spans="1:2" ht="12.75">
      <c r="A34" s="85" t="s">
        <v>538</v>
      </c>
      <c r="B34" s="30">
        <v>25</v>
      </c>
    </row>
    <row r="35" spans="1:2" ht="12.75">
      <c r="A35" s="85" t="s">
        <v>539</v>
      </c>
      <c r="B35" s="30">
        <v>21</v>
      </c>
    </row>
    <row r="36" spans="1:2" ht="12.75">
      <c r="A36" s="85" t="s">
        <v>540</v>
      </c>
      <c r="B36" s="30">
        <v>19</v>
      </c>
    </row>
    <row r="37" ht="12.75">
      <c r="B37" s="30"/>
    </row>
    <row r="38" spans="1:2" ht="12.75">
      <c r="A38" s="83" t="s">
        <v>541</v>
      </c>
      <c r="B38" s="30"/>
    </row>
    <row r="39" ht="12.75">
      <c r="B39" s="30"/>
    </row>
    <row r="40" spans="1:2" ht="12.75">
      <c r="A40" s="84" t="s">
        <v>525</v>
      </c>
      <c r="B40" s="30"/>
    </row>
    <row r="41" spans="1:2" ht="12.75">
      <c r="A41" s="85" t="s">
        <v>542</v>
      </c>
      <c r="B41" s="30">
        <v>30</v>
      </c>
    </row>
    <row r="42" spans="1:2" ht="12.75">
      <c r="A42" s="85" t="s">
        <v>543</v>
      </c>
      <c r="B42" s="30">
        <v>25</v>
      </c>
    </row>
    <row r="43" spans="1:2" ht="12.75">
      <c r="A43" s="85" t="s">
        <v>544</v>
      </c>
      <c r="B43" s="30">
        <v>21</v>
      </c>
    </row>
    <row r="44" spans="1:2" ht="12.75">
      <c r="A44" s="85" t="s">
        <v>545</v>
      </c>
      <c r="B44" s="85">
        <v>19</v>
      </c>
    </row>
    <row r="45" spans="1:2" ht="12.75">
      <c r="A45" s="85" t="s">
        <v>546</v>
      </c>
      <c r="B45" s="85">
        <v>18</v>
      </c>
    </row>
    <row r="46" spans="1:2" ht="12.75">
      <c r="A46" s="85" t="s">
        <v>547</v>
      </c>
      <c r="B46" s="85">
        <v>17</v>
      </c>
    </row>
    <row r="47" spans="1:2" ht="12.75">
      <c r="A47" s="85" t="s">
        <v>548</v>
      </c>
      <c r="B47" s="85">
        <v>16</v>
      </c>
    </row>
    <row r="49" ht="12.75">
      <c r="A49" s="83" t="s">
        <v>549</v>
      </c>
    </row>
    <row r="51" ht="12.75">
      <c r="A51" s="84" t="s">
        <v>525</v>
      </c>
    </row>
    <row r="52" spans="1:2" ht="12.75">
      <c r="A52" s="85" t="s">
        <v>550</v>
      </c>
      <c r="B52">
        <v>30</v>
      </c>
    </row>
    <row r="53" spans="1:2" ht="12.75">
      <c r="A53" s="85" t="s">
        <v>551</v>
      </c>
      <c r="B53">
        <v>25</v>
      </c>
    </row>
    <row r="54" spans="1:2" ht="12.75">
      <c r="A54" s="85" t="s">
        <v>552</v>
      </c>
      <c r="B54">
        <v>21</v>
      </c>
    </row>
    <row r="55" spans="1:2" ht="12.75">
      <c r="A55" s="85" t="s">
        <v>553</v>
      </c>
      <c r="B55">
        <v>19</v>
      </c>
    </row>
    <row r="56" spans="1:2" ht="12.75">
      <c r="A56" s="85" t="s">
        <v>554</v>
      </c>
      <c r="B56">
        <v>18</v>
      </c>
    </row>
    <row r="57" spans="1:2" ht="12.75">
      <c r="A57" s="85" t="s">
        <v>555</v>
      </c>
      <c r="B57">
        <v>17</v>
      </c>
    </row>
    <row r="58" spans="1:2" ht="12.75">
      <c r="A58" s="85" t="s">
        <v>556</v>
      </c>
      <c r="B58">
        <v>16</v>
      </c>
    </row>
    <row r="59" spans="1:2" ht="12.75">
      <c r="A59" s="85" t="s">
        <v>557</v>
      </c>
      <c r="B59">
        <v>15</v>
      </c>
    </row>
    <row r="60" spans="1:2" ht="12.75">
      <c r="A60" s="85" t="s">
        <v>558</v>
      </c>
      <c r="B60">
        <v>14</v>
      </c>
    </row>
    <row r="61" spans="1:2" ht="12.75">
      <c r="A61" s="85" t="s">
        <v>559</v>
      </c>
      <c r="B61">
        <v>13</v>
      </c>
    </row>
    <row r="62" spans="1:2" ht="12.75">
      <c r="A62" s="85" t="s">
        <v>560</v>
      </c>
      <c r="B62">
        <v>12</v>
      </c>
    </row>
    <row r="63" spans="1:2" ht="12.75">
      <c r="A63" s="85" t="s">
        <v>561</v>
      </c>
      <c r="B63">
        <v>11</v>
      </c>
    </row>
    <row r="64" spans="1:2" ht="12.75">
      <c r="A64" s="85" t="s">
        <v>562</v>
      </c>
      <c r="B64">
        <v>10</v>
      </c>
    </row>
    <row r="65" spans="1:2" ht="12.75">
      <c r="A65" s="85" t="s">
        <v>563</v>
      </c>
      <c r="B65">
        <v>0</v>
      </c>
    </row>
    <row r="67" ht="12.75">
      <c r="A67" s="83" t="s">
        <v>564</v>
      </c>
    </row>
    <row r="69" ht="12.75">
      <c r="A69" s="84" t="s">
        <v>525</v>
      </c>
    </row>
    <row r="70" spans="1:2" ht="12.75">
      <c r="A70" s="85" t="s">
        <v>565</v>
      </c>
      <c r="B70">
        <v>30</v>
      </c>
    </row>
    <row r="71" spans="1:2" ht="12.75">
      <c r="A71" s="85" t="s">
        <v>566</v>
      </c>
      <c r="B71">
        <v>25</v>
      </c>
    </row>
    <row r="72" spans="1:2" ht="12.75">
      <c r="A72" s="85" t="s">
        <v>567</v>
      </c>
      <c r="B72">
        <v>21</v>
      </c>
    </row>
    <row r="74" ht="12.75">
      <c r="A74" s="83" t="s">
        <v>568</v>
      </c>
    </row>
    <row r="76" ht="12.75">
      <c r="A76" s="84" t="s">
        <v>525</v>
      </c>
    </row>
    <row r="77" ht="12.75">
      <c r="A77" s="85" t="s">
        <v>569</v>
      </c>
    </row>
    <row r="78" ht="12.75">
      <c r="A78" s="85"/>
    </row>
    <row r="79" ht="12.75">
      <c r="A79" s="85"/>
    </row>
    <row r="80" ht="12.75">
      <c r="A80" s="85" t="s">
        <v>869</v>
      </c>
    </row>
    <row r="81" ht="12.75">
      <c r="A81" s="85"/>
    </row>
    <row r="82" ht="12.75">
      <c r="A82" s="85"/>
    </row>
    <row r="84" ht="12.75">
      <c r="A84" s="83" t="s">
        <v>570</v>
      </c>
    </row>
    <row r="86" ht="12.75">
      <c r="A86" s="84" t="s">
        <v>525</v>
      </c>
    </row>
    <row r="87" ht="12.75">
      <c r="A87" s="85" t="s">
        <v>526</v>
      </c>
    </row>
    <row r="88" ht="12.75">
      <c r="A88" s="85" t="s">
        <v>527</v>
      </c>
    </row>
    <row r="89" ht="12.75">
      <c r="A89" s="85" t="s">
        <v>571</v>
      </c>
    </row>
    <row r="90" ht="12.75">
      <c r="A90" s="85" t="s">
        <v>572</v>
      </c>
    </row>
    <row r="91" ht="12.75">
      <c r="A91" s="85" t="s">
        <v>573</v>
      </c>
    </row>
    <row r="92" ht="12.75">
      <c r="A92" s="85" t="s">
        <v>574</v>
      </c>
    </row>
    <row r="93" ht="12.75">
      <c r="A93" s="85" t="s">
        <v>575</v>
      </c>
    </row>
    <row r="94" ht="12.75">
      <c r="A94" s="85" t="s">
        <v>576</v>
      </c>
    </row>
    <row r="95" ht="12.75">
      <c r="A95" s="85" t="s">
        <v>577</v>
      </c>
    </row>
    <row r="96" ht="12.75">
      <c r="A96" s="85" t="s">
        <v>578</v>
      </c>
    </row>
    <row r="97" ht="12.75">
      <c r="A97" s="85" t="s">
        <v>529</v>
      </c>
    </row>
    <row r="98" ht="12.75">
      <c r="A98" s="85" t="s">
        <v>530</v>
      </c>
    </row>
    <row r="100" ht="12.75">
      <c r="A100" s="83" t="s">
        <v>579</v>
      </c>
    </row>
    <row r="102" ht="12.75">
      <c r="A102" s="84" t="s">
        <v>525</v>
      </c>
    </row>
    <row r="103" ht="12.75">
      <c r="A103" s="85" t="s">
        <v>550</v>
      </c>
    </row>
    <row r="104" ht="12.75">
      <c r="A104" s="85" t="s">
        <v>580</v>
      </c>
    </row>
    <row r="105" ht="12.75">
      <c r="A105" s="85" t="s">
        <v>581</v>
      </c>
    </row>
    <row r="106" ht="12.75">
      <c r="A106" s="85" t="s">
        <v>582</v>
      </c>
    </row>
    <row r="107" ht="12.75">
      <c r="A107" s="85" t="s">
        <v>583</v>
      </c>
    </row>
    <row r="108" ht="12.75">
      <c r="A108" s="85" t="s">
        <v>584</v>
      </c>
    </row>
    <row r="109" ht="12.75">
      <c r="A109" s="85" t="s">
        <v>585</v>
      </c>
    </row>
    <row r="110" ht="12.75">
      <c r="A110" s="85" t="s">
        <v>586</v>
      </c>
    </row>
    <row r="111" ht="12.75">
      <c r="A111" s="85" t="s">
        <v>587</v>
      </c>
    </row>
    <row r="112" ht="12.75">
      <c r="A112" s="85" t="s">
        <v>588</v>
      </c>
    </row>
    <row r="113" ht="12.75">
      <c r="A113" s="85" t="s">
        <v>589</v>
      </c>
    </row>
    <row r="114" ht="12.75">
      <c r="A114" s="85" t="s">
        <v>590</v>
      </c>
    </row>
    <row r="115" ht="12.75">
      <c r="A115" s="85" t="s">
        <v>591</v>
      </c>
    </row>
    <row r="116" ht="12.75">
      <c r="A116" s="85" t="s">
        <v>592</v>
      </c>
    </row>
    <row r="117" ht="12.75">
      <c r="A117" s="85" t="s">
        <v>593</v>
      </c>
    </row>
    <row r="118" ht="12.75">
      <c r="A118" s="85" t="s">
        <v>594</v>
      </c>
    </row>
    <row r="119" ht="12.75">
      <c r="A119" s="85" t="s">
        <v>595</v>
      </c>
    </row>
    <row r="120" ht="12.75">
      <c r="A120" s="85" t="s">
        <v>596</v>
      </c>
    </row>
    <row r="121" ht="12.75">
      <c r="A121" s="85" t="s">
        <v>597</v>
      </c>
    </row>
    <row r="122" ht="12.75">
      <c r="A122" s="85" t="s">
        <v>598</v>
      </c>
    </row>
    <row r="123" ht="12.75">
      <c r="A123" s="85" t="s">
        <v>599</v>
      </c>
    </row>
    <row r="124" ht="12.75">
      <c r="A124" s="85" t="s">
        <v>600</v>
      </c>
    </row>
    <row r="125" ht="12.75">
      <c r="A125" s="85" t="s">
        <v>601</v>
      </c>
    </row>
    <row r="126" ht="12.75">
      <c r="A126" s="85" t="s">
        <v>602</v>
      </c>
    </row>
    <row r="127" ht="12.75">
      <c r="A127" s="85" t="s">
        <v>563</v>
      </c>
    </row>
    <row r="129" ht="12.75">
      <c r="A129" s="83" t="s">
        <v>603</v>
      </c>
    </row>
    <row r="131" ht="12.75">
      <c r="A131" s="84" t="s">
        <v>525</v>
      </c>
    </row>
    <row r="132" ht="12.75">
      <c r="A132" s="85" t="s">
        <v>565</v>
      </c>
    </row>
    <row r="133" ht="12.75">
      <c r="A133" s="85" t="s">
        <v>566</v>
      </c>
    </row>
    <row r="134" ht="12.75">
      <c r="A134" s="85" t="s">
        <v>567</v>
      </c>
    </row>
    <row r="136" ht="12.75">
      <c r="A136" s="83" t="s">
        <v>604</v>
      </c>
    </row>
    <row r="138" ht="12.75">
      <c r="A138" s="84" t="s">
        <v>525</v>
      </c>
    </row>
    <row r="139" ht="12.75">
      <c r="A139" s="85" t="s">
        <v>569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53.140625" style="0" customWidth="1"/>
    <col min="3" max="3" width="16.7109375" style="0" customWidth="1"/>
    <col min="4" max="4" width="11.00390625" style="0" customWidth="1"/>
    <col min="6" max="6" width="10.140625" style="0" bestFit="1" customWidth="1"/>
  </cols>
  <sheetData>
    <row r="1" ht="18">
      <c r="A1" s="1" t="s">
        <v>213</v>
      </c>
    </row>
    <row r="3" spans="1:6" ht="12.75" hidden="1">
      <c r="A3" s="2"/>
      <c r="B3" s="2" t="s">
        <v>214</v>
      </c>
      <c r="C3" s="2" t="s">
        <v>215</v>
      </c>
      <c r="D3" s="2" t="s">
        <v>216</v>
      </c>
      <c r="E3" s="2" t="s">
        <v>217</v>
      </c>
      <c r="F3" s="2" t="s">
        <v>251</v>
      </c>
    </row>
    <row r="4" spans="1:6" ht="12.75" hidden="1">
      <c r="A4" s="3">
        <v>1</v>
      </c>
      <c r="B4" s="3"/>
      <c r="C4" s="3"/>
      <c r="D4" s="3"/>
      <c r="E4" s="4"/>
      <c r="F4" s="5"/>
    </row>
    <row r="5" spans="1:6" ht="12.75" hidden="1">
      <c r="A5" s="3">
        <v>2</v>
      </c>
      <c r="B5" s="3"/>
      <c r="C5" s="3"/>
      <c r="D5" s="3"/>
      <c r="E5" s="4"/>
      <c r="F5" s="5"/>
    </row>
    <row r="6" spans="1:6" ht="12.75" hidden="1">
      <c r="A6" s="3">
        <v>3</v>
      </c>
      <c r="B6" s="3"/>
      <c r="C6" s="3"/>
      <c r="D6" s="3"/>
      <c r="E6" s="4"/>
      <c r="F6" s="5"/>
    </row>
    <row r="7" spans="1:6" ht="12.75" hidden="1">
      <c r="A7" s="3">
        <v>4</v>
      </c>
      <c r="B7" s="3"/>
      <c r="C7" s="3"/>
      <c r="D7" s="3"/>
      <c r="E7" s="4"/>
      <c r="F7" s="5"/>
    </row>
    <row r="8" spans="1:6" ht="12.75" hidden="1">
      <c r="A8" s="3">
        <v>5</v>
      </c>
      <c r="B8" s="3"/>
      <c r="C8" s="3"/>
      <c r="D8" s="3"/>
      <c r="E8" s="4"/>
      <c r="F8" s="5"/>
    </row>
    <row r="9" spans="1:6" ht="12.75" hidden="1">
      <c r="A9" s="3">
        <v>6</v>
      </c>
      <c r="B9" s="3"/>
      <c r="C9" s="3"/>
      <c r="D9" s="3"/>
      <c r="E9" s="4"/>
      <c r="F9" s="5"/>
    </row>
    <row r="10" spans="1:6" ht="12.75" hidden="1">
      <c r="A10" s="3">
        <v>7</v>
      </c>
      <c r="B10" s="3"/>
      <c r="C10" s="3"/>
      <c r="D10" s="3"/>
      <c r="E10" s="4"/>
      <c r="F10" s="5"/>
    </row>
    <row r="11" spans="1:6" ht="12.75" hidden="1">
      <c r="A11" s="3">
        <v>8</v>
      </c>
      <c r="B11" s="3"/>
      <c r="C11" s="3"/>
      <c r="D11" s="3"/>
      <c r="E11" s="4"/>
      <c r="F11" s="5"/>
    </row>
    <row r="12" spans="1:6" ht="12.75" hidden="1">
      <c r="A12" s="3">
        <v>9</v>
      </c>
      <c r="B12" s="3"/>
      <c r="C12" s="3"/>
      <c r="D12" s="3"/>
      <c r="E12" s="3"/>
      <c r="F12" s="5"/>
    </row>
    <row r="13" spans="1:6" ht="12.75" hidden="1">
      <c r="A13" s="3">
        <v>10</v>
      </c>
      <c r="B13" s="3"/>
      <c r="C13" s="3"/>
      <c r="D13" s="3"/>
      <c r="E13" s="3"/>
      <c r="F13" s="5"/>
    </row>
    <row r="14" spans="1:6" ht="12.75" hidden="1">
      <c r="A14" s="3">
        <v>11</v>
      </c>
      <c r="B14" s="3"/>
      <c r="C14" s="3"/>
      <c r="D14" s="3"/>
      <c r="E14" s="3"/>
      <c r="F14" s="5"/>
    </row>
    <row r="15" spans="1:6" ht="12.75" hidden="1">
      <c r="A15" s="3">
        <v>12</v>
      </c>
      <c r="B15" s="3"/>
      <c r="C15" s="3"/>
      <c r="D15" s="3"/>
      <c r="E15" s="3"/>
      <c r="F15" s="5"/>
    </row>
    <row r="16" spans="1:6" ht="12.75" hidden="1">
      <c r="A16" s="3">
        <v>13</v>
      </c>
      <c r="B16" s="3"/>
      <c r="C16" s="3"/>
      <c r="D16" s="3"/>
      <c r="E16" s="3"/>
      <c r="F16" s="5"/>
    </row>
    <row r="17" spans="1:6" ht="12.75" hidden="1">
      <c r="A17" s="3">
        <v>14</v>
      </c>
      <c r="B17" s="3"/>
      <c r="C17" s="3"/>
      <c r="D17" s="3"/>
      <c r="E17" s="3"/>
      <c r="F17" s="5"/>
    </row>
    <row r="18" spans="1:6" ht="12.75" hidden="1">
      <c r="A18" s="3">
        <v>15</v>
      </c>
      <c r="B18" s="3"/>
      <c r="C18" s="3"/>
      <c r="D18" s="3"/>
      <c r="E18" s="3"/>
      <c r="F18" s="5"/>
    </row>
    <row r="19" spans="1:6" ht="12.75" hidden="1">
      <c r="A19" s="3">
        <v>16</v>
      </c>
      <c r="B19" s="3"/>
      <c r="C19" s="3"/>
      <c r="D19" s="3"/>
      <c r="E19" s="3"/>
      <c r="F19" s="5"/>
    </row>
    <row r="20" spans="1:6" ht="12.75" hidden="1">
      <c r="A20" s="3">
        <v>17</v>
      </c>
      <c r="B20" s="3"/>
      <c r="C20" s="3"/>
      <c r="D20" s="3"/>
      <c r="E20" s="3"/>
      <c r="F20" s="5"/>
    </row>
    <row r="21" spans="1:6" ht="12.75" hidden="1">
      <c r="A21" s="3">
        <v>18</v>
      </c>
      <c r="B21" s="3"/>
      <c r="C21" s="3"/>
      <c r="D21" s="3"/>
      <c r="E21" s="3"/>
      <c r="F21" s="5"/>
    </row>
    <row r="22" spans="1:6" ht="12.75" hidden="1">
      <c r="A22" s="3">
        <v>19</v>
      </c>
      <c r="B22" s="3"/>
      <c r="C22" s="3"/>
      <c r="D22" s="3"/>
      <c r="E22" s="3"/>
      <c r="F22" s="5"/>
    </row>
    <row r="23" spans="1:6" ht="12.75" hidden="1">
      <c r="A23" s="3">
        <v>20</v>
      </c>
      <c r="B23" s="3"/>
      <c r="C23" s="3"/>
      <c r="D23" s="3"/>
      <c r="E23" s="3"/>
      <c r="F23" s="5"/>
    </row>
    <row r="24" ht="12.75">
      <c r="A24" s="86">
        <v>40050</v>
      </c>
    </row>
    <row r="25" ht="12.75">
      <c r="A25" s="33" t="s">
        <v>520</v>
      </c>
    </row>
    <row r="26" ht="12.75">
      <c r="A26" s="33" t="s">
        <v>902</v>
      </c>
    </row>
    <row r="29" ht="12.75">
      <c r="A29" s="83" t="s">
        <v>903</v>
      </c>
    </row>
    <row r="30" ht="4.5" customHeight="1"/>
    <row r="31" spans="1:2" ht="12.75">
      <c r="A31" s="84" t="s">
        <v>790</v>
      </c>
      <c r="B31" s="83" t="s">
        <v>901</v>
      </c>
    </row>
    <row r="32" spans="1:2" ht="12.75">
      <c r="A32" s="85" t="s">
        <v>904</v>
      </c>
      <c r="B32">
        <v>30</v>
      </c>
    </row>
    <row r="33" spans="1:2" ht="12.75">
      <c r="A33" s="85" t="s">
        <v>905</v>
      </c>
      <c r="B33">
        <v>25</v>
      </c>
    </row>
    <row r="34" spans="1:2" ht="12.75">
      <c r="A34" s="85" t="s">
        <v>906</v>
      </c>
      <c r="B34">
        <v>21</v>
      </c>
    </row>
    <row r="35" spans="1:2" ht="12.75">
      <c r="A35" s="85" t="s">
        <v>907</v>
      </c>
      <c r="B35">
        <v>19</v>
      </c>
    </row>
    <row r="36" spans="1:2" ht="12.75">
      <c r="A36" s="85" t="s">
        <v>908</v>
      </c>
      <c r="B36">
        <v>18</v>
      </c>
    </row>
    <row r="37" spans="1:2" ht="12.75">
      <c r="A37" s="85" t="s">
        <v>6</v>
      </c>
      <c r="B37">
        <v>17</v>
      </c>
    </row>
    <row r="38" spans="1:2" ht="12.75">
      <c r="A38" s="85" t="s">
        <v>7</v>
      </c>
      <c r="B38">
        <v>16</v>
      </c>
    </row>
    <row r="39" spans="1:2" ht="12.75">
      <c r="A39" s="85" t="s">
        <v>8</v>
      </c>
      <c r="B39">
        <v>15</v>
      </c>
    </row>
    <row r="40" spans="1:2" ht="12.75">
      <c r="A40" s="85" t="s">
        <v>10</v>
      </c>
      <c r="B40">
        <v>14</v>
      </c>
    </row>
    <row r="41" spans="1:2" ht="12.75">
      <c r="A41" s="85" t="s">
        <v>9</v>
      </c>
      <c r="B41">
        <v>13</v>
      </c>
    </row>
    <row r="42" spans="1:2" ht="12.75">
      <c r="A42" s="85" t="s">
        <v>42</v>
      </c>
      <c r="B42">
        <v>13</v>
      </c>
    </row>
    <row r="43" spans="1:2" ht="12.75">
      <c r="A43" s="85" t="s">
        <v>11</v>
      </c>
      <c r="B43">
        <v>11</v>
      </c>
    </row>
    <row r="44" spans="1:2" ht="12.75">
      <c r="A44" s="85" t="s">
        <v>12</v>
      </c>
      <c r="B44">
        <v>10</v>
      </c>
    </row>
    <row r="45" spans="1:2" ht="12.75">
      <c r="A45" s="85" t="s">
        <v>13</v>
      </c>
      <c r="B45">
        <v>9</v>
      </c>
    </row>
    <row r="46" spans="1:2" ht="12.75">
      <c r="A46" s="85" t="s">
        <v>15</v>
      </c>
      <c r="B46">
        <v>0</v>
      </c>
    </row>
    <row r="48" ht="12.75">
      <c r="A48" s="83" t="s">
        <v>909</v>
      </c>
    </row>
    <row r="49" ht="4.5" customHeight="1"/>
    <row r="50" ht="12.75">
      <c r="A50" s="84" t="s">
        <v>790</v>
      </c>
    </row>
    <row r="51" spans="1:2" ht="12.75">
      <c r="A51" s="85" t="s">
        <v>910</v>
      </c>
      <c r="B51">
        <v>30</v>
      </c>
    </row>
    <row r="52" spans="1:2" ht="12.75">
      <c r="A52" s="85" t="s">
        <v>2</v>
      </c>
      <c r="B52">
        <v>25</v>
      </c>
    </row>
    <row r="53" spans="1:2" ht="12.75">
      <c r="A53" s="85" t="s">
        <v>3</v>
      </c>
      <c r="B53">
        <v>21</v>
      </c>
    </row>
    <row r="54" spans="1:2" ht="12.75">
      <c r="A54" s="85" t="s">
        <v>4</v>
      </c>
      <c r="B54">
        <v>19</v>
      </c>
    </row>
    <row r="55" spans="1:2" ht="12.75">
      <c r="A55" s="85" t="s">
        <v>5</v>
      </c>
      <c r="B55">
        <v>18</v>
      </c>
    </row>
    <row r="57" ht="12.75">
      <c r="A57" s="83" t="s">
        <v>911</v>
      </c>
    </row>
    <row r="58" ht="4.5" customHeight="1"/>
    <row r="59" ht="12.75">
      <c r="A59" s="84" t="s">
        <v>790</v>
      </c>
    </row>
    <row r="60" spans="1:2" ht="12.75">
      <c r="A60" s="85" t="s">
        <v>912</v>
      </c>
      <c r="B60">
        <v>30</v>
      </c>
    </row>
    <row r="61" spans="1:2" ht="12.75">
      <c r="A61" s="85" t="s">
        <v>913</v>
      </c>
      <c r="B61">
        <v>25</v>
      </c>
    </row>
    <row r="62" spans="1:2" ht="12.75">
      <c r="A62" s="85" t="s">
        <v>914</v>
      </c>
      <c r="B62">
        <v>21</v>
      </c>
    </row>
    <row r="63" spans="1:2" ht="12.75">
      <c r="A63" s="85" t="s">
        <v>915</v>
      </c>
      <c r="B63">
        <v>19</v>
      </c>
    </row>
    <row r="64" spans="1:2" ht="12.75">
      <c r="A64" s="85" t="s">
        <v>916</v>
      </c>
      <c r="B64">
        <v>18</v>
      </c>
    </row>
    <row r="66" ht="12.75">
      <c r="A66" s="83" t="s">
        <v>917</v>
      </c>
    </row>
    <row r="67" ht="4.5" customHeight="1"/>
    <row r="68" ht="12.75">
      <c r="A68" s="84" t="s">
        <v>790</v>
      </c>
    </row>
    <row r="69" spans="1:2" ht="12.75">
      <c r="A69" s="85" t="s">
        <v>918</v>
      </c>
      <c r="B69">
        <v>30</v>
      </c>
    </row>
    <row r="70" spans="1:2" ht="12.75">
      <c r="A70" s="85" t="s">
        <v>919</v>
      </c>
      <c r="B70">
        <v>25</v>
      </c>
    </row>
    <row r="71" spans="1:2" ht="12.75">
      <c r="A71" s="85" t="s">
        <v>920</v>
      </c>
      <c r="B71">
        <v>21</v>
      </c>
    </row>
    <row r="72" spans="1:2" ht="12.75">
      <c r="A72" s="85" t="s">
        <v>921</v>
      </c>
      <c r="B72">
        <v>19</v>
      </c>
    </row>
    <row r="73" spans="1:2" ht="12.75">
      <c r="A73" s="85" t="s">
        <v>922</v>
      </c>
      <c r="B73">
        <v>18</v>
      </c>
    </row>
    <row r="74" ht="15" customHeight="1"/>
    <row r="75" ht="12.75">
      <c r="A75" s="83" t="s">
        <v>923</v>
      </c>
    </row>
    <row r="76" ht="4.5" customHeight="1"/>
    <row r="77" ht="12.75">
      <c r="A77" s="84" t="s">
        <v>790</v>
      </c>
    </row>
    <row r="78" spans="1:2" ht="12.75">
      <c r="A78" s="85" t="s">
        <v>924</v>
      </c>
      <c r="B78">
        <v>0</v>
      </c>
    </row>
    <row r="79" spans="1:2" ht="12.75">
      <c r="A79" s="85" t="s">
        <v>925</v>
      </c>
      <c r="B79">
        <v>25</v>
      </c>
    </row>
    <row r="80" spans="1:2" ht="12.75">
      <c r="A80" s="85" t="s">
        <v>926</v>
      </c>
      <c r="B80">
        <v>21</v>
      </c>
    </row>
    <row r="81" spans="1:2" ht="12.75">
      <c r="A81" s="85" t="s">
        <v>927</v>
      </c>
      <c r="B81">
        <v>19</v>
      </c>
    </row>
    <row r="82" spans="1:2" ht="12.75">
      <c r="A82" s="85" t="s">
        <v>928</v>
      </c>
      <c r="B82">
        <v>18</v>
      </c>
    </row>
    <row r="83" spans="1:2" ht="12.75">
      <c r="A83" s="85" t="s">
        <v>929</v>
      </c>
      <c r="B83">
        <v>17</v>
      </c>
    </row>
    <row r="84" spans="1:2" ht="12.75">
      <c r="A84" s="85" t="s">
        <v>14</v>
      </c>
      <c r="B84">
        <v>16</v>
      </c>
    </row>
    <row r="85" spans="1:2" ht="12.75">
      <c r="A85" s="85" t="s">
        <v>930</v>
      </c>
      <c r="B85">
        <v>15</v>
      </c>
    </row>
    <row r="86" spans="1:2" ht="12.75">
      <c r="A86" s="85" t="s">
        <v>931</v>
      </c>
      <c r="B86">
        <v>14</v>
      </c>
    </row>
    <row r="87" spans="1:2" ht="12.75">
      <c r="A87" s="85" t="s">
        <v>932</v>
      </c>
      <c r="B87">
        <v>13</v>
      </c>
    </row>
    <row r="88" spans="1:2" ht="12.75">
      <c r="A88" s="85" t="s">
        <v>933</v>
      </c>
      <c r="B88">
        <v>12</v>
      </c>
    </row>
    <row r="89" spans="1:2" ht="12.75">
      <c r="A89" s="85" t="s">
        <v>934</v>
      </c>
      <c r="B89">
        <v>11</v>
      </c>
    </row>
    <row r="90" spans="1:2" ht="12.75">
      <c r="A90" s="85" t="s">
        <v>935</v>
      </c>
      <c r="B90">
        <v>10</v>
      </c>
    </row>
    <row r="91" spans="1:2" ht="12.75">
      <c r="A91" s="85" t="s">
        <v>936</v>
      </c>
      <c r="B91">
        <v>9</v>
      </c>
    </row>
    <row r="92" spans="1:2" ht="12.75">
      <c r="A92" s="85" t="s">
        <v>937</v>
      </c>
      <c r="B92">
        <v>8</v>
      </c>
    </row>
    <row r="93" spans="1:2" ht="12.75">
      <c r="A93" s="85" t="s">
        <v>938</v>
      </c>
      <c r="B93">
        <v>7</v>
      </c>
    </row>
    <row r="94" spans="1:2" ht="12.75">
      <c r="A94" s="85" t="s">
        <v>939</v>
      </c>
      <c r="B94">
        <v>6</v>
      </c>
    </row>
    <row r="96" ht="12.75">
      <c r="A96" s="83" t="s">
        <v>940</v>
      </c>
    </row>
    <row r="97" ht="4.5" customHeight="1"/>
    <row r="98" ht="12.75">
      <c r="A98" s="84" t="s">
        <v>790</v>
      </c>
    </row>
    <row r="99" spans="1:2" ht="12.75">
      <c r="A99" s="85" t="s">
        <v>941</v>
      </c>
      <c r="B99">
        <v>30</v>
      </c>
    </row>
    <row r="100" spans="1:2" ht="12.75">
      <c r="A100" s="85" t="s">
        <v>942</v>
      </c>
      <c r="B100">
        <v>30</v>
      </c>
    </row>
    <row r="101" spans="1:2" ht="12.75">
      <c r="A101" s="85" t="s">
        <v>943</v>
      </c>
      <c r="B101">
        <v>21</v>
      </c>
    </row>
    <row r="103" ht="12.75">
      <c r="A103" s="83" t="s">
        <v>944</v>
      </c>
    </row>
    <row r="104" ht="4.5" customHeight="1"/>
    <row r="105" ht="12.75">
      <c r="A105" s="84" t="s">
        <v>790</v>
      </c>
    </row>
    <row r="106" spans="1:2" ht="12.75">
      <c r="A106" s="85" t="s">
        <v>945</v>
      </c>
      <c r="B106">
        <v>30</v>
      </c>
    </row>
    <row r="107" spans="1:2" ht="12.75">
      <c r="A107" s="85" t="s">
        <v>946</v>
      </c>
      <c r="B107">
        <v>25</v>
      </c>
    </row>
    <row r="109" ht="12.75">
      <c r="A109" s="83" t="s">
        <v>256</v>
      </c>
    </row>
    <row r="110" ht="4.5" customHeight="1"/>
    <row r="111" ht="12.75">
      <c r="A111" s="84" t="s">
        <v>790</v>
      </c>
    </row>
    <row r="112" ht="12.75">
      <c r="A112" s="85" t="s">
        <v>947</v>
      </c>
    </row>
    <row r="113" ht="12.75">
      <c r="A113" s="85" t="s">
        <v>948</v>
      </c>
    </row>
    <row r="114" ht="12.75">
      <c r="A114" s="85" t="s">
        <v>949</v>
      </c>
    </row>
    <row r="115" ht="12.75">
      <c r="A115" s="85" t="s">
        <v>950</v>
      </c>
    </row>
    <row r="116" ht="12.75">
      <c r="A116" s="85" t="s">
        <v>0</v>
      </c>
    </row>
    <row r="117" ht="12.75">
      <c r="A117" s="85" t="s">
        <v>1</v>
      </c>
    </row>
    <row r="120" ht="12.75">
      <c r="A120" s="85" t="s">
        <v>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31">
      <selection activeCell="A71" sqref="A71"/>
    </sheetView>
  </sheetViews>
  <sheetFormatPr defaultColWidth="9.140625" defaultRowHeight="12.75"/>
  <cols>
    <col min="1" max="1" width="50.7109375" style="0" customWidth="1"/>
    <col min="3" max="3" width="16.7109375" style="0" customWidth="1"/>
    <col min="4" max="4" width="11.00390625" style="0" customWidth="1"/>
    <col min="6" max="6" width="10.140625" style="0" bestFit="1" customWidth="1"/>
  </cols>
  <sheetData>
    <row r="1" ht="18">
      <c r="A1" s="1" t="s">
        <v>213</v>
      </c>
    </row>
    <row r="3" ht="12.75">
      <c r="A3" s="119" t="s">
        <v>58</v>
      </c>
    </row>
    <row r="4" ht="12.75">
      <c r="A4" s="33" t="s">
        <v>520</v>
      </c>
    </row>
    <row r="5" ht="12.75">
      <c r="A5" s="33" t="s">
        <v>43</v>
      </c>
    </row>
    <row r="7" ht="12.75">
      <c r="A7" s="83" t="s">
        <v>44</v>
      </c>
    </row>
    <row r="8" spans="1:2" ht="12.75">
      <c r="A8" s="84" t="s">
        <v>790</v>
      </c>
      <c r="B8" s="83" t="s">
        <v>901</v>
      </c>
    </row>
    <row r="9" spans="1:2" ht="12.75">
      <c r="A9" s="85" t="s">
        <v>64</v>
      </c>
      <c r="B9">
        <v>30</v>
      </c>
    </row>
    <row r="10" spans="1:2" ht="12.75">
      <c r="A10" s="85" t="s">
        <v>65</v>
      </c>
      <c r="B10">
        <v>25</v>
      </c>
    </row>
    <row r="11" spans="1:2" ht="12.75">
      <c r="A11" s="85" t="s">
        <v>66</v>
      </c>
      <c r="B11">
        <v>21</v>
      </c>
    </row>
    <row r="12" spans="1:2" ht="12.75">
      <c r="A12" s="85" t="s">
        <v>67</v>
      </c>
      <c r="B12">
        <v>19</v>
      </c>
    </row>
    <row r="13" spans="1:2" ht="12.75">
      <c r="A13" s="85" t="s">
        <v>68</v>
      </c>
      <c r="B13">
        <v>18</v>
      </c>
    </row>
    <row r="15" ht="12.75">
      <c r="A15" s="83" t="s">
        <v>45</v>
      </c>
    </row>
    <row r="16" spans="1:2" ht="12.75">
      <c r="A16" s="85" t="s">
        <v>46</v>
      </c>
      <c r="B16">
        <v>30</v>
      </c>
    </row>
    <row r="17" spans="1:2" ht="12.75">
      <c r="A17" s="85" t="s">
        <v>69</v>
      </c>
      <c r="B17">
        <v>25</v>
      </c>
    </row>
    <row r="18" spans="1:2" ht="12.75">
      <c r="A18" s="85" t="s">
        <v>70</v>
      </c>
      <c r="B18">
        <v>21</v>
      </c>
    </row>
    <row r="19" spans="1:2" ht="12.75">
      <c r="A19" s="85" t="s">
        <v>71</v>
      </c>
      <c r="B19">
        <v>19</v>
      </c>
    </row>
    <row r="20" spans="1:2" ht="12.75">
      <c r="A20" s="85" t="s">
        <v>72</v>
      </c>
      <c r="B20">
        <v>18</v>
      </c>
    </row>
    <row r="22" ht="12.75">
      <c r="A22" s="83" t="s">
        <v>47</v>
      </c>
    </row>
    <row r="23" spans="1:2" ht="12.75">
      <c r="A23" s="85" t="s">
        <v>48</v>
      </c>
      <c r="B23">
        <v>30</v>
      </c>
    </row>
    <row r="24" spans="1:2" ht="12.75">
      <c r="A24" s="85" t="s">
        <v>59</v>
      </c>
      <c r="B24">
        <v>25</v>
      </c>
    </row>
    <row r="25" spans="1:2" ht="12.75">
      <c r="A25" s="85" t="s">
        <v>49</v>
      </c>
      <c r="B25">
        <v>21</v>
      </c>
    </row>
    <row r="26" spans="1:2" ht="12.75">
      <c r="A26" s="85" t="s">
        <v>60</v>
      </c>
      <c r="B26">
        <v>0</v>
      </c>
    </row>
    <row r="28" ht="12.75">
      <c r="A28" s="83" t="s">
        <v>50</v>
      </c>
    </row>
    <row r="29" spans="1:2" ht="12.75">
      <c r="A29" s="85" t="s">
        <v>74</v>
      </c>
      <c r="B29">
        <v>30</v>
      </c>
    </row>
    <row r="30" spans="1:2" ht="12.75">
      <c r="A30" s="85" t="s">
        <v>73</v>
      </c>
      <c r="B30">
        <v>25</v>
      </c>
    </row>
    <row r="31" spans="1:2" ht="12.75">
      <c r="A31" s="85" t="s">
        <v>75</v>
      </c>
      <c r="B31">
        <v>21</v>
      </c>
    </row>
    <row r="32" spans="1:2" ht="12.75">
      <c r="A32" s="85" t="s">
        <v>76</v>
      </c>
      <c r="B32">
        <v>19</v>
      </c>
    </row>
    <row r="33" spans="1:2" ht="12.75">
      <c r="A33" s="85" t="s">
        <v>77</v>
      </c>
      <c r="B33">
        <v>18</v>
      </c>
    </row>
    <row r="34" spans="1:2" ht="12.75">
      <c r="A34" s="85" t="s">
        <v>78</v>
      </c>
      <c r="B34">
        <v>17</v>
      </c>
    </row>
    <row r="35" spans="1:2" ht="12.75">
      <c r="A35" s="85" t="s">
        <v>81</v>
      </c>
      <c r="B35">
        <v>16</v>
      </c>
    </row>
    <row r="36" spans="1:2" ht="12.75">
      <c r="A36" s="85" t="s">
        <v>80</v>
      </c>
      <c r="B36">
        <v>15</v>
      </c>
    </row>
    <row r="37" spans="1:2" ht="12.75">
      <c r="A37" s="85" t="s">
        <v>79</v>
      </c>
      <c r="B37">
        <v>0</v>
      </c>
    </row>
    <row r="39" ht="12.75">
      <c r="A39" s="83" t="s">
        <v>51</v>
      </c>
    </row>
    <row r="40" spans="1:2" ht="12.75">
      <c r="A40" s="85" t="s">
        <v>62</v>
      </c>
      <c r="B40">
        <v>30</v>
      </c>
    </row>
    <row r="41" spans="1:2" ht="12.75">
      <c r="A41" s="85" t="s">
        <v>61</v>
      </c>
      <c r="B41">
        <v>25</v>
      </c>
    </row>
    <row r="42" spans="1:2" ht="12.75">
      <c r="A42" s="85" t="s">
        <v>52</v>
      </c>
      <c r="B42">
        <v>21</v>
      </c>
    </row>
    <row r="43" spans="1:2" ht="12.75">
      <c r="A43" s="85" t="s">
        <v>82</v>
      </c>
      <c r="B43">
        <v>19</v>
      </c>
    </row>
    <row r="44" spans="1:2" ht="12.75">
      <c r="A44" s="85" t="s">
        <v>63</v>
      </c>
      <c r="B44">
        <v>18</v>
      </c>
    </row>
    <row r="45" spans="1:2" ht="12.75">
      <c r="A45" s="85" t="s">
        <v>53</v>
      </c>
      <c r="B45">
        <v>17</v>
      </c>
    </row>
    <row r="47" ht="12.75">
      <c r="A47" s="83" t="s">
        <v>54</v>
      </c>
    </row>
    <row r="48" spans="1:2" ht="12.75">
      <c r="A48" s="85" t="s">
        <v>83</v>
      </c>
      <c r="B48">
        <v>30</v>
      </c>
    </row>
    <row r="49" spans="1:2" ht="12.75">
      <c r="A49" s="85" t="s">
        <v>84</v>
      </c>
      <c r="B49">
        <v>25</v>
      </c>
    </row>
    <row r="50" spans="1:2" ht="12.75">
      <c r="A50" s="85" t="s">
        <v>55</v>
      </c>
      <c r="B50">
        <v>21</v>
      </c>
    </row>
    <row r="51" spans="1:2" ht="12.75">
      <c r="A51" s="85" t="s">
        <v>85</v>
      </c>
      <c r="B51">
        <v>19</v>
      </c>
    </row>
    <row r="53" ht="12.75">
      <c r="A53" s="83" t="s">
        <v>56</v>
      </c>
    </row>
    <row r="54" spans="1:2" ht="12.75">
      <c r="A54" s="85" t="s">
        <v>86</v>
      </c>
      <c r="B54">
        <v>30</v>
      </c>
    </row>
    <row r="55" spans="1:2" ht="12.75">
      <c r="A55" s="85" t="s">
        <v>57</v>
      </c>
      <c r="B55">
        <v>25</v>
      </c>
    </row>
    <row r="57" ht="12.75">
      <c r="A57" s="83" t="s">
        <v>250</v>
      </c>
    </row>
    <row r="58" ht="12.75">
      <c r="A58" s="33" t="s">
        <v>92</v>
      </c>
    </row>
    <row r="59" ht="12.75">
      <c r="A59" s="33" t="s">
        <v>93</v>
      </c>
    </row>
    <row r="60" ht="12.75">
      <c r="A60" s="33" t="s">
        <v>94</v>
      </c>
    </row>
    <row r="61" ht="12.75">
      <c r="A61" s="33" t="s">
        <v>95</v>
      </c>
    </row>
    <row r="62" ht="12.75">
      <c r="A62" s="33" t="s">
        <v>96</v>
      </c>
    </row>
    <row r="63" ht="12.75">
      <c r="A63" s="33" t="s">
        <v>97</v>
      </c>
    </row>
    <row r="64" ht="12.75">
      <c r="A64" s="33" t="s">
        <v>98</v>
      </c>
    </row>
    <row r="65" ht="12.75">
      <c r="A65" s="33" t="s">
        <v>99</v>
      </c>
    </row>
    <row r="66" ht="12.75">
      <c r="A66" s="33" t="s">
        <v>100</v>
      </c>
    </row>
    <row r="67" ht="12.75">
      <c r="A67" s="33" t="s">
        <v>101</v>
      </c>
    </row>
    <row r="68" ht="12.75">
      <c r="A68" s="33" t="s">
        <v>102</v>
      </c>
    </row>
    <row r="69" ht="12.75">
      <c r="A69" s="85" t="s">
        <v>103</v>
      </c>
    </row>
    <row r="70" ht="12.75">
      <c r="A70" s="85" t="s">
        <v>104</v>
      </c>
    </row>
    <row r="71" ht="12.75">
      <c r="A71" s="85" t="s">
        <v>105</v>
      </c>
    </row>
    <row r="73" ht="12.75">
      <c r="A73" s="33" t="s">
        <v>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18.8515625" style="0" customWidth="1"/>
    <col min="4" max="4" width="10.8515625" style="0" customWidth="1"/>
    <col min="5" max="6" width="11.28125" style="0" customWidth="1"/>
    <col min="7" max="7" width="17.140625" style="0" customWidth="1"/>
    <col min="8" max="8" width="14.57421875" style="0" customWidth="1"/>
  </cols>
  <sheetData>
    <row r="1" spans="1:11" ht="12.75">
      <c r="A1" s="6"/>
      <c r="B1" s="6"/>
      <c r="C1" s="6"/>
      <c r="D1" s="6"/>
      <c r="E1" s="6"/>
      <c r="F1" s="6"/>
      <c r="I1" s="7"/>
      <c r="J1" s="7"/>
      <c r="K1" s="7"/>
    </row>
    <row r="2" spans="1:11" ht="18">
      <c r="A2" s="8"/>
      <c r="B2" s="9" t="s">
        <v>312</v>
      </c>
      <c r="C2" s="8"/>
      <c r="D2" s="8"/>
      <c r="E2" s="8"/>
      <c r="F2" s="8"/>
      <c r="G2" s="10"/>
      <c r="H2" s="10"/>
      <c r="I2" s="11"/>
      <c r="J2" s="11"/>
      <c r="K2" s="11"/>
    </row>
    <row r="3" spans="1:11" ht="18">
      <c r="A3" s="8"/>
      <c r="B3" s="9"/>
      <c r="C3" s="8"/>
      <c r="D3" s="8"/>
      <c r="E3" s="8"/>
      <c r="F3" s="8"/>
      <c r="G3" s="10"/>
      <c r="H3" s="10"/>
      <c r="I3" s="11"/>
      <c r="J3" s="11"/>
      <c r="K3" s="11"/>
    </row>
    <row r="4" spans="1:11" ht="12.75">
      <c r="A4" s="6"/>
      <c r="C4" s="6"/>
      <c r="D4" s="6"/>
      <c r="E4" s="6"/>
      <c r="F4" s="6"/>
      <c r="I4" s="7"/>
      <c r="J4" s="7"/>
      <c r="K4" s="7"/>
    </row>
    <row r="5" spans="1:3" ht="15">
      <c r="A5" s="122" t="s">
        <v>106</v>
      </c>
      <c r="B5" s="122"/>
      <c r="C5" s="122"/>
    </row>
    <row r="6" spans="1:3" ht="15">
      <c r="A6" s="122" t="s">
        <v>107</v>
      </c>
      <c r="B6" s="122"/>
      <c r="C6" s="122"/>
    </row>
    <row r="8" ht="12.75">
      <c r="A8" t="s">
        <v>108</v>
      </c>
    </row>
    <row r="9" ht="12.75">
      <c r="A9" t="s">
        <v>109</v>
      </c>
    </row>
    <row r="11" spans="1:6" ht="12.75">
      <c r="A11" t="s">
        <v>110</v>
      </c>
      <c r="B11" t="s">
        <v>111</v>
      </c>
      <c r="F11" t="s">
        <v>112</v>
      </c>
    </row>
    <row r="12" spans="3:5" ht="12.75">
      <c r="C12" t="s">
        <v>113</v>
      </c>
      <c r="E12" t="s">
        <v>114</v>
      </c>
    </row>
    <row r="13" spans="3:5" ht="12.75">
      <c r="C13" t="s">
        <v>115</v>
      </c>
      <c r="D13" t="s">
        <v>116</v>
      </c>
      <c r="E13" t="s">
        <v>117</v>
      </c>
    </row>
    <row r="14" spans="3:5" ht="12.75">
      <c r="C14" t="s">
        <v>118</v>
      </c>
      <c r="D14" t="s">
        <v>119</v>
      </c>
      <c r="E14" t="s">
        <v>120</v>
      </c>
    </row>
    <row r="16" spans="1:6" ht="12.75">
      <c r="A16" t="s">
        <v>121</v>
      </c>
      <c r="B16" t="s">
        <v>122</v>
      </c>
      <c r="F16" t="s">
        <v>123</v>
      </c>
    </row>
    <row r="17" spans="3:5" ht="12.75">
      <c r="C17" t="s">
        <v>124</v>
      </c>
      <c r="E17" t="s">
        <v>125</v>
      </c>
    </row>
    <row r="18" spans="3:5" ht="12.75">
      <c r="C18" t="s">
        <v>126</v>
      </c>
      <c r="D18" t="s">
        <v>127</v>
      </c>
      <c r="E18" t="s">
        <v>128</v>
      </c>
    </row>
    <row r="19" spans="3:5" ht="12.75">
      <c r="C19" t="s">
        <v>129</v>
      </c>
      <c r="D19" t="s">
        <v>130</v>
      </c>
      <c r="E19" t="s">
        <v>131</v>
      </c>
    </row>
    <row r="21" spans="1:6" ht="12.75">
      <c r="A21" t="s">
        <v>132</v>
      </c>
      <c r="B21" t="s">
        <v>133</v>
      </c>
      <c r="F21" t="s">
        <v>134</v>
      </c>
    </row>
    <row r="22" spans="3:5" ht="12.75">
      <c r="C22" t="s">
        <v>247</v>
      </c>
      <c r="E22" t="s">
        <v>135</v>
      </c>
    </row>
    <row r="23" spans="3:5" ht="12.75">
      <c r="C23" t="s">
        <v>350</v>
      </c>
      <c r="D23" t="s">
        <v>136</v>
      </c>
      <c r="E23" t="s">
        <v>137</v>
      </c>
    </row>
    <row r="24" spans="3:5" ht="12.75">
      <c r="C24" t="s">
        <v>218</v>
      </c>
      <c r="D24" t="s">
        <v>138</v>
      </c>
      <c r="E24" t="s">
        <v>139</v>
      </c>
    </row>
    <row r="26" spans="1:6" ht="12.75">
      <c r="A26" t="s">
        <v>140</v>
      </c>
      <c r="B26" t="s">
        <v>141</v>
      </c>
      <c r="F26" t="s">
        <v>142</v>
      </c>
    </row>
    <row r="27" spans="3:5" ht="12.75">
      <c r="C27" t="s">
        <v>353</v>
      </c>
      <c r="E27" t="s">
        <v>143</v>
      </c>
    </row>
    <row r="28" spans="3:5" ht="12.75">
      <c r="C28" t="s">
        <v>235</v>
      </c>
      <c r="D28" t="s">
        <v>144</v>
      </c>
      <c r="E28" t="s">
        <v>145</v>
      </c>
    </row>
    <row r="29" spans="3:5" ht="12.75">
      <c r="C29" t="s">
        <v>328</v>
      </c>
      <c r="D29" t="s">
        <v>146</v>
      </c>
      <c r="E29" t="s">
        <v>147</v>
      </c>
    </row>
    <row r="31" spans="1:6" ht="12.75">
      <c r="A31" t="s">
        <v>148</v>
      </c>
      <c r="B31" t="s">
        <v>149</v>
      </c>
      <c r="F31" t="s">
        <v>150</v>
      </c>
    </row>
    <row r="32" spans="3:5" ht="12.75">
      <c r="C32" t="s">
        <v>151</v>
      </c>
      <c r="E32" t="s">
        <v>152</v>
      </c>
    </row>
    <row r="33" spans="3:5" ht="12.75">
      <c r="C33" t="s">
        <v>153</v>
      </c>
      <c r="D33" t="s">
        <v>154</v>
      </c>
      <c r="E33" t="s">
        <v>155</v>
      </c>
    </row>
    <row r="34" spans="3:5" ht="12.75">
      <c r="C34" t="s">
        <v>156</v>
      </c>
      <c r="D34" t="s">
        <v>157</v>
      </c>
      <c r="E34" t="s">
        <v>158</v>
      </c>
    </row>
    <row r="36" spans="1:6" ht="12.75">
      <c r="A36" t="s">
        <v>159</v>
      </c>
      <c r="B36" t="s">
        <v>160</v>
      </c>
      <c r="F36" t="s">
        <v>161</v>
      </c>
    </row>
    <row r="37" spans="3:5" ht="12.75">
      <c r="C37" t="s">
        <v>27</v>
      </c>
      <c r="E37" t="s">
        <v>162</v>
      </c>
    </row>
    <row r="38" spans="3:5" ht="12.75">
      <c r="C38" t="s">
        <v>234</v>
      </c>
      <c r="D38" t="s">
        <v>163</v>
      </c>
      <c r="E38" t="s">
        <v>164</v>
      </c>
    </row>
    <row r="39" spans="3:5" ht="12.75">
      <c r="C39" t="s">
        <v>233</v>
      </c>
      <c r="D39" t="s">
        <v>165</v>
      </c>
      <c r="E39" t="s">
        <v>166</v>
      </c>
    </row>
    <row r="41" spans="1:6" ht="12.75">
      <c r="A41" t="s">
        <v>167</v>
      </c>
      <c r="B41" t="s">
        <v>168</v>
      </c>
      <c r="F41" t="s">
        <v>169</v>
      </c>
    </row>
    <row r="42" spans="3:5" ht="12.75">
      <c r="C42" t="s">
        <v>232</v>
      </c>
      <c r="E42" t="s">
        <v>170</v>
      </c>
    </row>
    <row r="43" spans="3:5" ht="12.75">
      <c r="C43" t="s">
        <v>171</v>
      </c>
      <c r="D43" t="s">
        <v>172</v>
      </c>
      <c r="E43" t="s">
        <v>173</v>
      </c>
    </row>
    <row r="44" spans="3:5" ht="12.75">
      <c r="C44" t="s">
        <v>224</v>
      </c>
      <c r="D44" t="s">
        <v>174</v>
      </c>
      <c r="E44" t="s">
        <v>175</v>
      </c>
    </row>
    <row r="46" spans="1:6" ht="12.75">
      <c r="A46" t="s">
        <v>176</v>
      </c>
      <c r="B46" t="s">
        <v>177</v>
      </c>
      <c r="F46" t="s">
        <v>178</v>
      </c>
    </row>
    <row r="47" spans="3:5" ht="12.75">
      <c r="C47" t="s">
        <v>179</v>
      </c>
      <c r="E47" t="s">
        <v>180</v>
      </c>
    </row>
    <row r="48" spans="3:5" ht="12.75">
      <c r="C48" t="s">
        <v>181</v>
      </c>
      <c r="D48" t="s">
        <v>182</v>
      </c>
      <c r="E48" t="s">
        <v>183</v>
      </c>
    </row>
    <row r="49" spans="3:5" ht="12.75">
      <c r="C49" t="s">
        <v>184</v>
      </c>
      <c r="D49" t="s">
        <v>185</v>
      </c>
      <c r="E49" t="s">
        <v>186</v>
      </c>
    </row>
    <row r="51" spans="1:6" ht="12.75">
      <c r="A51" t="s">
        <v>187</v>
      </c>
      <c r="B51" t="s">
        <v>188</v>
      </c>
      <c r="F51" t="s">
        <v>189</v>
      </c>
    </row>
    <row r="52" spans="3:5" ht="12.75">
      <c r="C52" t="s">
        <v>190</v>
      </c>
      <c r="E52" t="s">
        <v>191</v>
      </c>
    </row>
    <row r="53" spans="3:5" ht="12.75">
      <c r="C53" t="s">
        <v>268</v>
      </c>
      <c r="D53" t="s">
        <v>192</v>
      </c>
      <c r="E53" t="s">
        <v>193</v>
      </c>
    </row>
    <row r="54" spans="3:5" ht="12.75">
      <c r="C54" t="s">
        <v>219</v>
      </c>
      <c r="D54" t="s">
        <v>194</v>
      </c>
      <c r="E54" t="s">
        <v>195</v>
      </c>
    </row>
    <row r="56" spans="1:6" ht="12.75">
      <c r="A56" t="s">
        <v>196</v>
      </c>
      <c r="B56" t="s">
        <v>197</v>
      </c>
      <c r="F56" s="123" t="s">
        <v>198</v>
      </c>
    </row>
    <row r="57" spans="3:5" ht="12.75">
      <c r="C57" t="s">
        <v>199</v>
      </c>
      <c r="E57" t="s">
        <v>200</v>
      </c>
    </row>
    <row r="58" spans="3:5" ht="12.75">
      <c r="C58" t="s">
        <v>201</v>
      </c>
      <c r="D58" s="124" t="s">
        <v>202</v>
      </c>
      <c r="E58" t="s">
        <v>203</v>
      </c>
    </row>
    <row r="59" spans="3:5" ht="12.75">
      <c r="C59" t="s">
        <v>204</v>
      </c>
      <c r="D59" t="s">
        <v>205</v>
      </c>
      <c r="E59" t="s">
        <v>198</v>
      </c>
    </row>
    <row r="61" spans="1:6" ht="12.75">
      <c r="A61" t="s">
        <v>196</v>
      </c>
      <c r="B61" t="s">
        <v>206</v>
      </c>
      <c r="F61" t="s">
        <v>207</v>
      </c>
    </row>
    <row r="62" spans="3:5" ht="12.75">
      <c r="C62" t="s">
        <v>199</v>
      </c>
      <c r="E62" t="s">
        <v>208</v>
      </c>
    </row>
    <row r="63" spans="3:5" ht="12.75">
      <c r="C63" t="s">
        <v>201</v>
      </c>
      <c r="D63" t="s">
        <v>209</v>
      </c>
      <c r="E63" t="s">
        <v>210</v>
      </c>
    </row>
    <row r="64" spans="3:5" ht="12.75">
      <c r="C64" t="s">
        <v>204</v>
      </c>
      <c r="D64" t="s">
        <v>211</v>
      </c>
      <c r="E64" t="s">
        <v>212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K-Kreedit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Kalmer Keevend</dc:creator>
  <cp:keywords/>
  <dc:description/>
  <cp:lastModifiedBy>JSL</cp:lastModifiedBy>
  <cp:lastPrinted>2009-11-26T09:25:58Z</cp:lastPrinted>
  <dcterms:created xsi:type="dcterms:W3CDTF">2007-05-14T19:08:42Z</dcterms:created>
  <dcterms:modified xsi:type="dcterms:W3CDTF">2009-11-27T07:49:24Z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