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110" activeTab="0"/>
  </bookViews>
  <sheets>
    <sheet name="60 lam. M, P" sheetId="1" r:id="rId1"/>
    <sheet name="60 lam. N, T" sheetId="2" r:id="rId2"/>
    <sheet name="Vabap." sheetId="3" r:id="rId3"/>
    <sheet name="30+30N, P" sheetId="4" r:id="rId4"/>
    <sheet name="Olümp." sheetId="5" r:id="rId5"/>
    <sheet name="3x20,N, T, P" sheetId="6" r:id="rId6"/>
    <sheet name="3x40M" sheetId="7" r:id="rId7"/>
    <sheet name="Kohtunikud" sheetId="8" r:id="rId8"/>
  </sheets>
  <definedNames>
    <definedName name="Prindiala" localSheetId="3">'30+30N, P'!$A$1:$P$27</definedName>
    <definedName name="Prindiala" localSheetId="5">'3x20,N, T, P'!$A$1:$Q$34</definedName>
    <definedName name="Prindiala" localSheetId="6">'3x40M'!$A$1:$W$14</definedName>
    <definedName name="Prindiala" localSheetId="0">'60 lam. M, P'!$A$1:$O$29</definedName>
    <definedName name="Prindiala" localSheetId="1">'60 lam. N, T'!$A$1:$O$29</definedName>
    <definedName name="Prindiala" localSheetId="2">'Vabap.'!$A$1:$N$11</definedName>
  </definedNames>
  <calcPr fullCalcOnLoad="1"/>
</workbook>
</file>

<file path=xl/sharedStrings.xml><?xml version="1.0" encoding="utf-8"?>
<sst xmlns="http://schemas.openxmlformats.org/spreadsheetml/2006/main" count="589" uniqueCount="197">
  <si>
    <t>60l Lamades Mehed</t>
  </si>
  <si>
    <t>Koht</t>
  </si>
  <si>
    <t>Eesnimi</t>
  </si>
  <si>
    <t>Perekonnanimi</t>
  </si>
  <si>
    <t>S.a.</t>
  </si>
  <si>
    <t>Klubi</t>
  </si>
  <si>
    <t>Seeriad</t>
  </si>
  <si>
    <t>Summa</t>
  </si>
  <si>
    <t>I</t>
  </si>
  <si>
    <t>II</t>
  </si>
  <si>
    <t>Lauri</t>
  </si>
  <si>
    <t>ERM</t>
  </si>
  <si>
    <t>Kaiu LK</t>
  </si>
  <si>
    <t>III</t>
  </si>
  <si>
    <t>Ain</t>
  </si>
  <si>
    <t>MURU</t>
  </si>
  <si>
    <t>KL MäLK</t>
  </si>
  <si>
    <t>4.</t>
  </si>
  <si>
    <t>5.</t>
  </si>
  <si>
    <t>Elva LSK</t>
  </si>
  <si>
    <t>6.</t>
  </si>
  <si>
    <t>7.</t>
  </si>
  <si>
    <t>SK EstaSport</t>
  </si>
  <si>
    <t>8.</t>
  </si>
  <si>
    <t>Ülenurme GSK</t>
  </si>
  <si>
    <t>9.</t>
  </si>
  <si>
    <t>Tormis</t>
  </si>
  <si>
    <t>SAAR</t>
  </si>
  <si>
    <t>Järvamaa LSK</t>
  </si>
  <si>
    <t>10.</t>
  </si>
  <si>
    <t>11.</t>
  </si>
  <si>
    <t>12.</t>
  </si>
  <si>
    <t>Hans</t>
  </si>
  <si>
    <t>HEINJÄRV</t>
  </si>
  <si>
    <t>Valga LK</t>
  </si>
  <si>
    <t>Joa</t>
  </si>
  <si>
    <t>PRUKS</t>
  </si>
  <si>
    <t>Alar</t>
  </si>
  <si>
    <t>PALK</t>
  </si>
  <si>
    <t>SK Tervis</t>
  </si>
  <si>
    <t>60l Lamades Naised</t>
  </si>
  <si>
    <t>Ljudmila</t>
  </si>
  <si>
    <t>Karina</t>
  </si>
  <si>
    <t>KOTKAS</t>
  </si>
  <si>
    <t>Liivi</t>
  </si>
  <si>
    <t>Marina</t>
  </si>
  <si>
    <t>GRODETSKAJA</t>
  </si>
  <si>
    <t>60l Lamades Poisid</t>
  </si>
  <si>
    <t>Siim-Christian</t>
  </si>
  <si>
    <t>REPPO-SIREL</t>
  </si>
  <si>
    <t>Madis</t>
  </si>
  <si>
    <t>NIGUL</t>
  </si>
  <si>
    <t>60l Lamades Tüdrukud</t>
  </si>
  <si>
    <t>Karita</t>
  </si>
  <si>
    <t>ERS</t>
  </si>
  <si>
    <t>Tuuli</t>
  </si>
  <si>
    <t>KÜBARSEPP</t>
  </si>
  <si>
    <t>Kairi-Liis</t>
  </si>
  <si>
    <t>ROONURM</t>
  </si>
  <si>
    <t>60l Vabapüstol Mehed</t>
  </si>
  <si>
    <t>Reijo</t>
  </si>
  <si>
    <t>VIROLAINEN</t>
  </si>
  <si>
    <t>PV SKK</t>
  </si>
  <si>
    <t>30+30l Spordipüstol Naised</t>
  </si>
  <si>
    <t>Ringmärk</t>
  </si>
  <si>
    <t>Ilmuv märk</t>
  </si>
  <si>
    <t>30+30l Spordipüstol Poisid</t>
  </si>
  <si>
    <t>Olümpiakiirlaskmine Mehed</t>
  </si>
  <si>
    <t>I pool</t>
  </si>
  <si>
    <t>II pool</t>
  </si>
  <si>
    <t>3x20l Standard Naised</t>
  </si>
  <si>
    <t>Lamades</t>
  </si>
  <si>
    <t>Püsti</t>
  </si>
  <si>
    <t>3x20l Standard Tüdrukud</t>
  </si>
  <si>
    <t>3x40l Standard Mehed</t>
  </si>
  <si>
    <t>3x20l Standard Poisid</t>
  </si>
  <si>
    <t>KORTŠAGINA</t>
  </si>
  <si>
    <t>Klass</t>
  </si>
  <si>
    <t>KV punktid</t>
  </si>
  <si>
    <t>Arvestuse peakohtunik</t>
  </si>
  <si>
    <t>50;25m</t>
  </si>
  <si>
    <t>Arvestuskohtunikud</t>
  </si>
  <si>
    <t>Agu Nigul</t>
  </si>
  <si>
    <t>_ Sius Ascor</t>
  </si>
  <si>
    <t>Järvamaa lahtised MV ja A.Liiviku memoriaal</t>
  </si>
  <si>
    <t>Võistluste peakohtunik</t>
  </si>
  <si>
    <t>Tormis Saar</t>
  </si>
  <si>
    <t>Marie Maarend</t>
  </si>
  <si>
    <t>Agu Nigul (Sius Ascor)</t>
  </si>
  <si>
    <t>50m V</t>
  </si>
  <si>
    <t>25 m tulejoon</t>
  </si>
  <si>
    <t>Väike 50m tulejoon</t>
  </si>
  <si>
    <t>Suur 50m tulejoon</t>
  </si>
  <si>
    <t>Järvamaa lahtised meistrivõistlused ja A.Liiviku memoriaal</t>
  </si>
  <si>
    <t>Nemo</t>
  </si>
  <si>
    <t>TABUR</t>
  </si>
  <si>
    <t>KULEŠOVA</t>
  </si>
  <si>
    <t>Kirill</t>
  </si>
  <si>
    <t>LEPMAN</t>
  </si>
  <si>
    <t xml:space="preserve">Markel </t>
  </si>
  <si>
    <t>MÄGI</t>
  </si>
  <si>
    <t>Kadri</t>
  </si>
  <si>
    <t>IRDT</t>
  </si>
  <si>
    <t>Ele</t>
  </si>
  <si>
    <t>LOOT</t>
  </si>
  <si>
    <t>LOPP</t>
  </si>
  <si>
    <t>Põlvelt</t>
  </si>
  <si>
    <t>Aivo</t>
  </si>
  <si>
    <t>MEESAK</t>
  </si>
  <si>
    <t xml:space="preserve">Tuuli </t>
  </si>
  <si>
    <t>Kaia</t>
  </si>
  <si>
    <t>KINDLAM</t>
  </si>
  <si>
    <t>Kuressaare NHK</t>
  </si>
  <si>
    <t>M</t>
  </si>
  <si>
    <t>Mari-Ann Piibeleht</t>
  </si>
  <si>
    <t>19.-20.07.2014 Elva</t>
  </si>
  <si>
    <t>Märt</t>
  </si>
  <si>
    <t>ORRO</t>
  </si>
  <si>
    <t xml:space="preserve">Reijo </t>
  </si>
  <si>
    <t>Endel</t>
  </si>
  <si>
    <t>JÄRV</t>
  </si>
  <si>
    <t>Jüri</t>
  </si>
  <si>
    <t>KILVITS</t>
  </si>
  <si>
    <t>Marko</t>
  </si>
  <si>
    <t>AIGRO</t>
  </si>
  <si>
    <t>*26</t>
  </si>
  <si>
    <t>*8</t>
  </si>
  <si>
    <t>*18</t>
  </si>
  <si>
    <t>*32</t>
  </si>
  <si>
    <t>*19</t>
  </si>
  <si>
    <t>KÕRE</t>
  </si>
  <si>
    <t>Anžela</t>
  </si>
  <si>
    <t>VORONOVA</t>
  </si>
  <si>
    <t>*29</t>
  </si>
  <si>
    <t>Lembit</t>
  </si>
  <si>
    <t>MITT</t>
  </si>
  <si>
    <t>*20</t>
  </si>
  <si>
    <t xml:space="preserve">Jelena </t>
  </si>
  <si>
    <t>POTAŠEVA</t>
  </si>
  <si>
    <t>Narva LSK</t>
  </si>
  <si>
    <t>*35</t>
  </si>
  <si>
    <t>JÜRIÖÖ</t>
  </si>
  <si>
    <t>*13</t>
  </si>
  <si>
    <t>Valeria</t>
  </si>
  <si>
    <t>KOLJUHHINA</t>
  </si>
  <si>
    <t>KJ SK</t>
  </si>
  <si>
    <t>SALM</t>
  </si>
  <si>
    <t>*22</t>
  </si>
  <si>
    <t>Jürgen-Johannes</t>
  </si>
  <si>
    <t>Põlva LSK</t>
  </si>
  <si>
    <t>LOK</t>
  </si>
  <si>
    <t>*12</t>
  </si>
  <si>
    <t>*25</t>
  </si>
  <si>
    <t>MERONEN</t>
  </si>
  <si>
    <t>Marjana-Kristiina</t>
  </si>
  <si>
    <t>*17</t>
  </si>
  <si>
    <t>Kaur</t>
  </si>
  <si>
    <t>LAURIMAA</t>
  </si>
  <si>
    <t>*16</t>
  </si>
  <si>
    <t>*11</t>
  </si>
  <si>
    <t>*27</t>
  </si>
  <si>
    <t>Julia</t>
  </si>
  <si>
    <t>SOBOLEVA</t>
  </si>
  <si>
    <t>*28</t>
  </si>
  <si>
    <t>*33</t>
  </si>
  <si>
    <t>Svetlana</t>
  </si>
  <si>
    <t>DOLEDUTKO</t>
  </si>
  <si>
    <t>Sigrit</t>
  </si>
  <si>
    <t>JUHKAM</t>
  </si>
  <si>
    <t>Denis</t>
  </si>
  <si>
    <t>TIHHONOV</t>
  </si>
  <si>
    <t>30+30l Spordipüstol Tüdrukud</t>
  </si>
  <si>
    <t>Kristiina Kai</t>
  </si>
  <si>
    <t>KÕIV</t>
  </si>
  <si>
    <t>Veera</t>
  </si>
  <si>
    <t>RUMJANTSEVA</t>
  </si>
  <si>
    <t>Oksana</t>
  </si>
  <si>
    <t>KALLO</t>
  </si>
  <si>
    <t>Alla</t>
  </si>
  <si>
    <t>MILOGRATSKAJA</t>
  </si>
  <si>
    <t>Anna</t>
  </si>
  <si>
    <t>Olivia-Stella</t>
  </si>
  <si>
    <t>Peeter</t>
  </si>
  <si>
    <t>OLESK</t>
  </si>
  <si>
    <t xml:space="preserve">Dmitri </t>
  </si>
  <si>
    <t>MAKSIMOV</t>
  </si>
  <si>
    <t xml:space="preserve">Aleksandr </t>
  </si>
  <si>
    <t>VORONIN</t>
  </si>
  <si>
    <t>Deniss</t>
  </si>
  <si>
    <t>Tarmo</t>
  </si>
  <si>
    <t>RUSKA</t>
  </si>
  <si>
    <t>Põlva LK</t>
  </si>
  <si>
    <t>v.a</t>
  </si>
  <si>
    <t>Kristjan</t>
  </si>
  <si>
    <t>Anett Caroline</t>
  </si>
  <si>
    <t>SM</t>
  </si>
  <si>
    <t>Anette Caroline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</si>
</sst>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i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8"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23" borderId="3" applyNumberFormat="0" applyAlignment="0" applyProtection="0"/>
    <xf numFmtId="0" fontId="11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0" fontId="49" fillId="20" borderId="9" applyNumberFormat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4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Kontrolli lahtrit" xfId="39"/>
    <cellStyle name="Followed Hyperlink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stus" xfId="56"/>
    <cellStyle name="Väljund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104775</xdr:rowOff>
    </xdr:from>
    <xdr:to>
      <xdr:col>14</xdr:col>
      <xdr:colOff>676275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04775"/>
          <a:ext cx="1285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180975</xdr:rowOff>
    </xdr:from>
    <xdr:to>
      <xdr:col>14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80975"/>
          <a:ext cx="1304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114300</xdr:rowOff>
    </xdr:from>
    <xdr:to>
      <xdr:col>13</xdr:col>
      <xdr:colOff>676275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1430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0</xdr:row>
      <xdr:rowOff>142875</xdr:rowOff>
    </xdr:from>
    <xdr:to>
      <xdr:col>15</xdr:col>
      <xdr:colOff>238125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42875"/>
          <a:ext cx="1266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219075</xdr:rowOff>
    </xdr:from>
    <xdr:to>
      <xdr:col>16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219075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0</xdr:row>
      <xdr:rowOff>200025</xdr:rowOff>
    </xdr:from>
    <xdr:to>
      <xdr:col>16</xdr:col>
      <xdr:colOff>447675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00025"/>
          <a:ext cx="1419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161925</xdr:colOff>
      <xdr:row>0</xdr:row>
      <xdr:rowOff>180975</xdr:rowOff>
    </xdr:from>
    <xdr:to>
      <xdr:col>18</xdr:col>
      <xdr:colOff>190500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80975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2">
      <selection activeCell="C30" sqref="C30"/>
    </sheetView>
  </sheetViews>
  <sheetFormatPr defaultColWidth="9.140625" defaultRowHeight="12.75"/>
  <cols>
    <col min="1" max="1" width="5.421875" style="0" customWidth="1"/>
    <col min="2" max="2" width="14.7109375" style="0" customWidth="1"/>
    <col min="3" max="3" width="15.8515625" style="0" customWidth="1"/>
    <col min="4" max="4" width="5.57421875" style="0" customWidth="1"/>
    <col min="5" max="5" width="14.28125" style="0" customWidth="1"/>
    <col min="6" max="11" width="4.421875" style="0" customWidth="1"/>
    <col min="12" max="12" width="7.7109375" style="0" customWidth="1"/>
    <col min="13" max="13" width="4.140625" style="0" customWidth="1"/>
    <col min="14" max="14" width="6.7109375" style="0" customWidth="1"/>
    <col min="15" max="15" width="11.57421875" style="0" customWidth="1"/>
  </cols>
  <sheetData>
    <row r="1" spans="1:11" ht="33.75" customHeight="1">
      <c r="A1" s="55"/>
      <c r="B1" s="100" t="s">
        <v>93</v>
      </c>
      <c r="C1" s="101"/>
      <c r="D1" s="101"/>
      <c r="E1" s="101"/>
      <c r="F1" s="56"/>
      <c r="G1" s="56"/>
      <c r="H1" s="56"/>
      <c r="I1" s="56"/>
      <c r="J1" s="56"/>
      <c r="K1" s="56"/>
    </row>
    <row r="2" ht="15.75">
      <c r="I2" s="1" t="s">
        <v>115</v>
      </c>
    </row>
    <row r="5" ht="15.75">
      <c r="B5" s="1" t="s">
        <v>0</v>
      </c>
    </row>
    <row r="6" spans="1:15" ht="15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98" t="s">
        <v>6</v>
      </c>
      <c r="G6" s="99"/>
      <c r="H6" s="99"/>
      <c r="I6" s="99"/>
      <c r="J6" s="99"/>
      <c r="K6" s="99"/>
      <c r="L6" s="2" t="s">
        <v>7</v>
      </c>
      <c r="M6" s="2"/>
      <c r="N6" s="47" t="s">
        <v>77</v>
      </c>
      <c r="O6" s="48" t="s">
        <v>78</v>
      </c>
    </row>
    <row r="7" spans="1:15" ht="15.75">
      <c r="A7" s="5" t="s">
        <v>8</v>
      </c>
      <c r="B7" s="1" t="s">
        <v>14</v>
      </c>
      <c r="C7" s="1" t="s">
        <v>15</v>
      </c>
      <c r="D7" s="73">
        <v>1956</v>
      </c>
      <c r="E7" s="3" t="s">
        <v>16</v>
      </c>
      <c r="F7" s="73">
        <v>97</v>
      </c>
      <c r="G7" s="73">
        <v>100</v>
      </c>
      <c r="H7" s="73">
        <v>98</v>
      </c>
      <c r="I7" s="73">
        <v>99</v>
      </c>
      <c r="J7" s="73">
        <v>100</v>
      </c>
      <c r="K7" s="73">
        <v>97</v>
      </c>
      <c r="L7" s="72">
        <f aca="true" t="shared" si="0" ref="L7:L18">SUM(F7:K7)</f>
        <v>591</v>
      </c>
      <c r="M7" s="72" t="s">
        <v>164</v>
      </c>
      <c r="N7" s="82" t="s">
        <v>8</v>
      </c>
      <c r="O7" s="111">
        <v>12</v>
      </c>
    </row>
    <row r="8" spans="1:15" ht="15.75">
      <c r="A8" s="5" t="s">
        <v>9</v>
      </c>
      <c r="B8" s="1" t="s">
        <v>10</v>
      </c>
      <c r="C8" s="1" t="s">
        <v>11</v>
      </c>
      <c r="D8" s="73">
        <v>1987</v>
      </c>
      <c r="E8" s="3" t="s">
        <v>12</v>
      </c>
      <c r="F8" s="73">
        <v>94</v>
      </c>
      <c r="G8" s="73">
        <v>98</v>
      </c>
      <c r="H8" s="73">
        <v>97</v>
      </c>
      <c r="I8" s="73">
        <v>97</v>
      </c>
      <c r="J8" s="73">
        <v>98</v>
      </c>
      <c r="K8" s="73">
        <v>98</v>
      </c>
      <c r="L8" s="72">
        <f t="shared" si="0"/>
        <v>582</v>
      </c>
      <c r="M8" s="72" t="s">
        <v>125</v>
      </c>
      <c r="N8" s="82" t="s">
        <v>8</v>
      </c>
      <c r="O8" s="111">
        <v>8</v>
      </c>
    </row>
    <row r="9" spans="1:15" ht="15.75">
      <c r="A9" s="5" t="s">
        <v>13</v>
      </c>
      <c r="B9" s="1" t="s">
        <v>119</v>
      </c>
      <c r="C9" s="1" t="s">
        <v>120</v>
      </c>
      <c r="D9" s="73">
        <v>1949</v>
      </c>
      <c r="E9" s="3" t="s">
        <v>16</v>
      </c>
      <c r="F9" s="73">
        <v>96</v>
      </c>
      <c r="G9" s="73">
        <v>99</v>
      </c>
      <c r="H9" s="73">
        <v>94</v>
      </c>
      <c r="I9" s="73">
        <v>99</v>
      </c>
      <c r="J9" s="73">
        <v>93</v>
      </c>
      <c r="K9" s="73">
        <v>97</v>
      </c>
      <c r="L9" s="72">
        <f>SUM(F9:K9)</f>
        <v>578</v>
      </c>
      <c r="M9" s="72" t="s">
        <v>152</v>
      </c>
      <c r="N9" s="82" t="s">
        <v>9</v>
      </c>
      <c r="O9" s="111">
        <v>7</v>
      </c>
    </row>
    <row r="10" spans="1:15" ht="15.75">
      <c r="A10" s="4" t="s">
        <v>17</v>
      </c>
      <c r="B10" s="3" t="s">
        <v>134</v>
      </c>
      <c r="C10" s="3" t="s">
        <v>135</v>
      </c>
      <c r="D10" s="73">
        <v>1972</v>
      </c>
      <c r="E10" s="3" t="s">
        <v>16</v>
      </c>
      <c r="F10" s="73">
        <v>96</v>
      </c>
      <c r="G10" s="73">
        <v>96</v>
      </c>
      <c r="H10" s="73">
        <v>95</v>
      </c>
      <c r="I10" s="73">
        <v>97</v>
      </c>
      <c r="J10" s="73">
        <v>99</v>
      </c>
      <c r="K10" s="73">
        <v>95</v>
      </c>
      <c r="L10" s="72">
        <f>SUM(F10:K10)</f>
        <v>578</v>
      </c>
      <c r="M10" s="72" t="s">
        <v>136</v>
      </c>
      <c r="N10" s="82" t="s">
        <v>9</v>
      </c>
      <c r="O10" s="111">
        <v>6</v>
      </c>
    </row>
    <row r="11" spans="1:15" ht="15.75">
      <c r="A11" s="4" t="s">
        <v>18</v>
      </c>
      <c r="B11" s="3" t="s">
        <v>26</v>
      </c>
      <c r="C11" s="3" t="s">
        <v>27</v>
      </c>
      <c r="D11" s="73">
        <v>1983</v>
      </c>
      <c r="E11" s="3" t="s">
        <v>28</v>
      </c>
      <c r="F11" s="73">
        <v>98</v>
      </c>
      <c r="G11" s="73">
        <v>97</v>
      </c>
      <c r="H11" s="73">
        <v>97</v>
      </c>
      <c r="I11" s="73">
        <v>97</v>
      </c>
      <c r="J11" s="73">
        <v>94</v>
      </c>
      <c r="K11" s="73">
        <v>94</v>
      </c>
      <c r="L11" s="72">
        <f t="shared" si="0"/>
        <v>577</v>
      </c>
      <c r="M11" s="72" t="s">
        <v>147</v>
      </c>
      <c r="N11" s="82" t="s">
        <v>9</v>
      </c>
      <c r="O11" s="88">
        <v>5</v>
      </c>
    </row>
    <row r="12" spans="1:15" ht="15.75">
      <c r="A12" s="4" t="s">
        <v>20</v>
      </c>
      <c r="B12" s="3" t="s">
        <v>123</v>
      </c>
      <c r="C12" s="3" t="s">
        <v>124</v>
      </c>
      <c r="D12" s="73">
        <v>1971</v>
      </c>
      <c r="E12" s="3" t="s">
        <v>24</v>
      </c>
      <c r="F12" s="73">
        <v>98</v>
      </c>
      <c r="G12" s="73">
        <v>95</v>
      </c>
      <c r="H12" s="73">
        <v>96</v>
      </c>
      <c r="I12" s="73">
        <v>92</v>
      </c>
      <c r="J12" s="73">
        <v>99</v>
      </c>
      <c r="K12" s="73">
        <v>96</v>
      </c>
      <c r="L12" s="72">
        <f t="shared" si="0"/>
        <v>576</v>
      </c>
      <c r="M12" s="72" t="s">
        <v>125</v>
      </c>
      <c r="N12" s="82" t="s">
        <v>9</v>
      </c>
      <c r="O12" s="88">
        <v>4</v>
      </c>
    </row>
    <row r="13" spans="1:15" ht="15.75">
      <c r="A13" s="4" t="s">
        <v>21</v>
      </c>
      <c r="B13" s="3" t="s">
        <v>148</v>
      </c>
      <c r="C13" s="3" t="s">
        <v>141</v>
      </c>
      <c r="D13" s="73">
        <v>1995</v>
      </c>
      <c r="E13" s="3" t="s">
        <v>149</v>
      </c>
      <c r="F13" s="73">
        <v>98</v>
      </c>
      <c r="G13" s="73">
        <v>96</v>
      </c>
      <c r="H13" s="73">
        <v>96</v>
      </c>
      <c r="I13" s="73">
        <v>95</v>
      </c>
      <c r="J13" s="73">
        <v>95</v>
      </c>
      <c r="K13" s="73">
        <v>95</v>
      </c>
      <c r="L13" s="72">
        <f t="shared" si="0"/>
        <v>575</v>
      </c>
      <c r="M13" s="72" t="s">
        <v>129</v>
      </c>
      <c r="N13" s="82" t="s">
        <v>9</v>
      </c>
      <c r="O13" s="88">
        <v>3</v>
      </c>
    </row>
    <row r="14" spans="1:15" ht="15.75">
      <c r="A14" s="4" t="s">
        <v>23</v>
      </c>
      <c r="B14" s="3" t="s">
        <v>107</v>
      </c>
      <c r="C14" s="3" t="s">
        <v>58</v>
      </c>
      <c r="D14" s="73">
        <v>1965</v>
      </c>
      <c r="E14" s="3" t="s">
        <v>24</v>
      </c>
      <c r="F14" s="73">
        <v>94</v>
      </c>
      <c r="G14" s="73">
        <v>95</v>
      </c>
      <c r="H14" s="73">
        <v>96</v>
      </c>
      <c r="I14" s="73">
        <v>95</v>
      </c>
      <c r="J14" s="73">
        <v>91</v>
      </c>
      <c r="K14" s="73">
        <v>94</v>
      </c>
      <c r="L14" s="72">
        <f t="shared" si="0"/>
        <v>565</v>
      </c>
      <c r="M14" s="73" t="s">
        <v>129</v>
      </c>
      <c r="N14" s="82" t="s">
        <v>9</v>
      </c>
      <c r="O14" s="88">
        <v>2</v>
      </c>
    </row>
    <row r="15" spans="1:14" ht="15.75">
      <c r="A15" s="4" t="s">
        <v>25</v>
      </c>
      <c r="B15" s="3" t="s">
        <v>35</v>
      </c>
      <c r="C15" s="3" t="s">
        <v>36</v>
      </c>
      <c r="D15" s="73">
        <v>1943</v>
      </c>
      <c r="E15" s="3" t="s">
        <v>22</v>
      </c>
      <c r="F15" s="73">
        <v>89</v>
      </c>
      <c r="G15" s="73">
        <v>98</v>
      </c>
      <c r="H15" s="73">
        <v>92</v>
      </c>
      <c r="I15" s="73">
        <v>94</v>
      </c>
      <c r="J15" s="73">
        <v>91</v>
      </c>
      <c r="K15" s="73">
        <v>91</v>
      </c>
      <c r="L15" s="72">
        <f>SUM(F15:K15)</f>
        <v>555</v>
      </c>
      <c r="M15" s="72" t="s">
        <v>159</v>
      </c>
      <c r="N15" s="95" t="s">
        <v>13</v>
      </c>
    </row>
    <row r="16" spans="1:15" ht="15.75">
      <c r="A16" s="4" t="s">
        <v>29</v>
      </c>
      <c r="B16" s="3" t="s">
        <v>121</v>
      </c>
      <c r="C16" s="3" t="s">
        <v>122</v>
      </c>
      <c r="D16" s="73">
        <v>1939</v>
      </c>
      <c r="E16" s="3" t="s">
        <v>16</v>
      </c>
      <c r="F16" s="73">
        <v>95</v>
      </c>
      <c r="G16" s="73">
        <v>93</v>
      </c>
      <c r="H16" s="73">
        <v>93</v>
      </c>
      <c r="I16" s="73">
        <v>92</v>
      </c>
      <c r="J16" s="73">
        <v>92</v>
      </c>
      <c r="K16" s="73">
        <v>90</v>
      </c>
      <c r="L16" s="72">
        <f>SUM(F16:K16)</f>
        <v>555</v>
      </c>
      <c r="M16" s="73" t="s">
        <v>126</v>
      </c>
      <c r="N16" s="95" t="s">
        <v>13</v>
      </c>
      <c r="O16" s="88"/>
    </row>
    <row r="17" spans="1:15" ht="15.75">
      <c r="A17" s="4" t="s">
        <v>30</v>
      </c>
      <c r="B17" s="3" t="s">
        <v>32</v>
      </c>
      <c r="C17" s="3" t="s">
        <v>33</v>
      </c>
      <c r="D17" s="73">
        <v>1951</v>
      </c>
      <c r="E17" s="3" t="s">
        <v>34</v>
      </c>
      <c r="F17" s="73">
        <v>92</v>
      </c>
      <c r="G17" s="73">
        <v>93</v>
      </c>
      <c r="H17" s="73">
        <v>95</v>
      </c>
      <c r="I17" s="73">
        <v>88</v>
      </c>
      <c r="J17" s="73">
        <v>92</v>
      </c>
      <c r="K17" s="73">
        <v>92</v>
      </c>
      <c r="L17" s="72">
        <f t="shared" si="0"/>
        <v>552</v>
      </c>
      <c r="M17" s="72" t="s">
        <v>126</v>
      </c>
      <c r="N17" s="95" t="s">
        <v>13</v>
      </c>
      <c r="O17" s="89"/>
    </row>
    <row r="18" spans="1:14" ht="15.75">
      <c r="A18" s="4" t="s">
        <v>31</v>
      </c>
      <c r="B18" s="3" t="s">
        <v>37</v>
      </c>
      <c r="C18" s="3" t="s">
        <v>38</v>
      </c>
      <c r="D18" s="73">
        <v>1960</v>
      </c>
      <c r="E18" s="3" t="s">
        <v>39</v>
      </c>
      <c r="F18" s="73">
        <v>94</v>
      </c>
      <c r="G18" s="73">
        <v>94</v>
      </c>
      <c r="H18" s="73">
        <v>89</v>
      </c>
      <c r="I18" s="73">
        <v>91</v>
      </c>
      <c r="J18" s="73">
        <v>92</v>
      </c>
      <c r="K18" s="73">
        <v>88</v>
      </c>
      <c r="L18" s="72">
        <f t="shared" si="0"/>
        <v>548</v>
      </c>
      <c r="M18" s="72" t="s">
        <v>142</v>
      </c>
      <c r="N18" s="95" t="s">
        <v>13</v>
      </c>
    </row>
    <row r="19" spans="1:14" ht="15.75">
      <c r="A19" s="4"/>
      <c r="B19" s="3"/>
      <c r="C19" s="3"/>
      <c r="D19" s="73"/>
      <c r="E19" s="3"/>
      <c r="F19" s="73"/>
      <c r="G19" s="73"/>
      <c r="H19" s="73"/>
      <c r="I19" s="73"/>
      <c r="J19" s="73"/>
      <c r="K19" s="73"/>
      <c r="L19" s="72"/>
      <c r="M19" s="72"/>
      <c r="N19" s="49"/>
    </row>
    <row r="20" spans="1:14" ht="15.75">
      <c r="A20" s="4"/>
      <c r="B20" s="3"/>
      <c r="C20" s="3"/>
      <c r="D20" s="73"/>
      <c r="E20" s="3"/>
      <c r="F20" s="73"/>
      <c r="G20" s="73"/>
      <c r="H20" s="73"/>
      <c r="I20" s="73"/>
      <c r="J20" s="73"/>
      <c r="K20" s="73"/>
      <c r="L20" s="72"/>
      <c r="M20" s="72"/>
      <c r="N20" s="49"/>
    </row>
    <row r="21" spans="1:14" ht="15.75">
      <c r="A21" s="4"/>
      <c r="B21" s="3"/>
      <c r="C21" s="3"/>
      <c r="D21" s="73"/>
      <c r="E21" s="3"/>
      <c r="F21" s="73"/>
      <c r="G21" s="73"/>
      <c r="H21" s="73"/>
      <c r="I21" s="73"/>
      <c r="J21" s="73"/>
      <c r="K21" s="73"/>
      <c r="L21" s="72"/>
      <c r="M21" s="72"/>
      <c r="N21" s="49"/>
    </row>
    <row r="22" spans="6:11" ht="12.75">
      <c r="F22" s="91"/>
      <c r="G22" s="91"/>
      <c r="H22" s="91"/>
      <c r="I22" s="91"/>
      <c r="J22" s="91"/>
      <c r="K22" s="91"/>
    </row>
    <row r="23" ht="15.75">
      <c r="B23" s="10" t="s">
        <v>47</v>
      </c>
    </row>
    <row r="24" spans="1:15" ht="15.75">
      <c r="A24" s="11" t="s">
        <v>1</v>
      </c>
      <c r="B24" s="11" t="s">
        <v>2</v>
      </c>
      <c r="C24" s="11" t="s">
        <v>3</v>
      </c>
      <c r="D24" s="11" t="s">
        <v>4</v>
      </c>
      <c r="E24" s="11" t="s">
        <v>5</v>
      </c>
      <c r="F24" s="102" t="s">
        <v>6</v>
      </c>
      <c r="G24" s="99"/>
      <c r="H24" s="99"/>
      <c r="I24" s="99"/>
      <c r="J24" s="99"/>
      <c r="K24" s="99"/>
      <c r="L24" s="11" t="s">
        <v>7</v>
      </c>
      <c r="N24" s="47" t="s">
        <v>77</v>
      </c>
      <c r="O24" s="48" t="s">
        <v>78</v>
      </c>
    </row>
    <row r="25" spans="1:15" ht="15.75">
      <c r="A25" s="69" t="s">
        <v>8</v>
      </c>
      <c r="B25" s="1" t="s">
        <v>48</v>
      </c>
      <c r="C25" s="1" t="s">
        <v>49</v>
      </c>
      <c r="D25" s="73">
        <v>1997</v>
      </c>
      <c r="E25" s="3" t="s">
        <v>19</v>
      </c>
      <c r="F25" s="73">
        <v>98</v>
      </c>
      <c r="G25" s="73">
        <v>98</v>
      </c>
      <c r="H25" s="73">
        <v>95</v>
      </c>
      <c r="I25" s="73">
        <v>98</v>
      </c>
      <c r="J25" s="73">
        <v>99</v>
      </c>
      <c r="K25" s="73">
        <v>97</v>
      </c>
      <c r="L25" s="72">
        <f>SUM(F25:K25)</f>
        <v>585</v>
      </c>
      <c r="M25" s="74" t="s">
        <v>147</v>
      </c>
      <c r="N25" s="82" t="s">
        <v>8</v>
      </c>
      <c r="O25" s="88">
        <v>10</v>
      </c>
    </row>
    <row r="26" spans="1:15" ht="15.75">
      <c r="A26" s="69" t="s">
        <v>9</v>
      </c>
      <c r="B26" s="76" t="s">
        <v>156</v>
      </c>
      <c r="C26" s="76" t="s">
        <v>157</v>
      </c>
      <c r="D26" s="75">
        <v>1996</v>
      </c>
      <c r="E26" s="74" t="s">
        <v>16</v>
      </c>
      <c r="F26" s="75">
        <v>94</v>
      </c>
      <c r="G26" s="75">
        <v>95</v>
      </c>
      <c r="H26" s="75">
        <v>95</v>
      </c>
      <c r="I26" s="75">
        <v>87</v>
      </c>
      <c r="J26" s="75">
        <v>94</v>
      </c>
      <c r="K26" s="75">
        <v>97</v>
      </c>
      <c r="L26" s="72">
        <f>SUM(F26:K26)</f>
        <v>562</v>
      </c>
      <c r="M26" s="74" t="s">
        <v>158</v>
      </c>
      <c r="N26" s="82" t="s">
        <v>13</v>
      </c>
      <c r="O26" s="49">
        <v>1</v>
      </c>
    </row>
    <row r="27" spans="1:14" ht="15.75">
      <c r="A27" s="71" t="s">
        <v>13</v>
      </c>
      <c r="B27" s="1" t="s">
        <v>50</v>
      </c>
      <c r="C27" s="1" t="s">
        <v>51</v>
      </c>
      <c r="D27" s="73">
        <v>1997</v>
      </c>
      <c r="E27" s="3" t="s">
        <v>19</v>
      </c>
      <c r="F27" s="73">
        <v>95</v>
      </c>
      <c r="G27" s="73">
        <v>89</v>
      </c>
      <c r="H27" s="73">
        <v>94</v>
      </c>
      <c r="I27" s="73">
        <v>92</v>
      </c>
      <c r="J27" s="73">
        <v>93</v>
      </c>
      <c r="K27" s="73">
        <v>92</v>
      </c>
      <c r="L27" s="72">
        <f>SUM(F27:K27)</f>
        <v>555</v>
      </c>
      <c r="M27" s="74" t="s">
        <v>159</v>
      </c>
      <c r="N27" s="82" t="s">
        <v>13</v>
      </c>
    </row>
    <row r="28" spans="1:14" ht="15.75">
      <c r="A28" s="68">
        <v>4</v>
      </c>
      <c r="B28" s="74" t="s">
        <v>116</v>
      </c>
      <c r="C28" s="74" t="s">
        <v>150</v>
      </c>
      <c r="D28" s="75">
        <v>2001</v>
      </c>
      <c r="E28" s="3" t="s">
        <v>19</v>
      </c>
      <c r="F28" s="75">
        <v>96</v>
      </c>
      <c r="G28" s="75">
        <v>91</v>
      </c>
      <c r="H28" s="75">
        <v>88</v>
      </c>
      <c r="I28" s="75">
        <v>90</v>
      </c>
      <c r="J28" s="75">
        <v>92</v>
      </c>
      <c r="K28" s="75">
        <v>92</v>
      </c>
      <c r="L28" s="72">
        <f>SUM(F28:K28)</f>
        <v>549</v>
      </c>
      <c r="M28" s="74" t="s">
        <v>151</v>
      </c>
      <c r="N28" s="82" t="s">
        <v>13</v>
      </c>
    </row>
    <row r="29" spans="1:12" ht="15.75">
      <c r="A29" s="68"/>
      <c r="B29" s="67"/>
      <c r="C29" s="67"/>
      <c r="D29" s="68"/>
      <c r="E29" s="67"/>
      <c r="F29" s="68"/>
      <c r="G29" s="68"/>
      <c r="H29" s="68"/>
      <c r="I29" s="68"/>
      <c r="J29" s="68"/>
      <c r="K29" s="68"/>
      <c r="L29" s="69"/>
    </row>
    <row r="30" spans="2:12" ht="15.75">
      <c r="B30" s="70"/>
      <c r="C30" s="67"/>
      <c r="D30" s="68"/>
      <c r="E30" s="67"/>
      <c r="F30" s="68"/>
      <c r="G30" s="68"/>
      <c r="H30" s="68"/>
      <c r="I30" s="68"/>
      <c r="J30" s="68"/>
      <c r="K30" s="68"/>
      <c r="L30" s="69"/>
    </row>
    <row r="31" spans="2:5" ht="15.75">
      <c r="B31" s="91"/>
      <c r="C31" s="91"/>
      <c r="D31" s="75"/>
      <c r="E31" s="91"/>
    </row>
  </sheetData>
  <sheetProtection/>
  <mergeCells count="3">
    <mergeCell ref="F6:K6"/>
    <mergeCell ref="B1:E1"/>
    <mergeCell ref="F24:K2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421875" style="0" customWidth="1"/>
    <col min="2" max="3" width="18.28125" style="0" customWidth="1"/>
    <col min="4" max="4" width="6.140625" style="0" customWidth="1"/>
    <col min="5" max="5" width="15.57421875" style="0" customWidth="1"/>
    <col min="6" max="11" width="4.421875" style="0" customWidth="1"/>
    <col min="12" max="12" width="8.28125" style="0" customWidth="1"/>
    <col min="13" max="13" width="4.421875" style="0" bestFit="1" customWidth="1"/>
    <col min="14" max="14" width="6.140625" style="0" customWidth="1"/>
    <col min="15" max="15" width="12.28125" style="0" customWidth="1"/>
  </cols>
  <sheetData>
    <row r="1" spans="1:11" ht="36" customHeight="1">
      <c r="A1" s="57"/>
      <c r="B1" s="100" t="s">
        <v>93</v>
      </c>
      <c r="C1" s="101"/>
      <c r="D1" s="101"/>
      <c r="E1" s="101"/>
      <c r="F1" s="56"/>
      <c r="G1" s="56"/>
      <c r="H1" s="56"/>
      <c r="I1" s="56"/>
      <c r="J1" s="56"/>
      <c r="K1" s="56"/>
    </row>
    <row r="2" ht="15.75">
      <c r="I2" s="1" t="s">
        <v>115</v>
      </c>
    </row>
    <row r="5" ht="15.75">
      <c r="B5" s="6" t="s">
        <v>40</v>
      </c>
    </row>
    <row r="6" spans="1:15" ht="15.7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103" t="s">
        <v>6</v>
      </c>
      <c r="G6" s="99"/>
      <c r="H6" s="99"/>
      <c r="I6" s="99"/>
      <c r="J6" s="99"/>
      <c r="K6" s="99"/>
      <c r="L6" s="7" t="s">
        <v>7</v>
      </c>
      <c r="M6" s="7"/>
      <c r="N6" s="47" t="s">
        <v>77</v>
      </c>
      <c r="O6" s="48" t="s">
        <v>78</v>
      </c>
    </row>
    <row r="7" spans="1:15" ht="15.75">
      <c r="A7" s="72" t="s">
        <v>8</v>
      </c>
      <c r="B7" s="1" t="s">
        <v>161</v>
      </c>
      <c r="C7" s="1" t="s">
        <v>162</v>
      </c>
      <c r="D7" s="73">
        <v>1993</v>
      </c>
      <c r="E7" s="3" t="s">
        <v>139</v>
      </c>
      <c r="F7" s="73">
        <v>98</v>
      </c>
      <c r="G7" s="73">
        <v>98</v>
      </c>
      <c r="H7" s="73">
        <v>98</v>
      </c>
      <c r="I7" s="73">
        <v>99</v>
      </c>
      <c r="J7" s="73">
        <v>99</v>
      </c>
      <c r="K7" s="73">
        <v>99</v>
      </c>
      <c r="L7" s="72">
        <f aca="true" t="shared" si="0" ref="L7:L18">SUM(F7:K7)</f>
        <v>591</v>
      </c>
      <c r="M7" s="72" t="s">
        <v>140</v>
      </c>
      <c r="N7" s="82" t="s">
        <v>113</v>
      </c>
      <c r="O7" s="111">
        <v>12</v>
      </c>
    </row>
    <row r="8" spans="1:15" ht="15.75">
      <c r="A8" s="72" t="s">
        <v>9</v>
      </c>
      <c r="B8" s="1" t="s">
        <v>131</v>
      </c>
      <c r="C8" s="1" t="s">
        <v>132</v>
      </c>
      <c r="D8" s="73">
        <v>1968</v>
      </c>
      <c r="E8" s="3" t="s">
        <v>145</v>
      </c>
      <c r="F8" s="73">
        <v>99</v>
      </c>
      <c r="G8" s="73">
        <v>100</v>
      </c>
      <c r="H8" s="73">
        <v>98</v>
      </c>
      <c r="I8" s="73">
        <v>97</v>
      </c>
      <c r="J8" s="73">
        <v>97</v>
      </c>
      <c r="K8" s="73">
        <v>98</v>
      </c>
      <c r="L8" s="72">
        <f t="shared" si="0"/>
        <v>589</v>
      </c>
      <c r="M8" s="72" t="s">
        <v>133</v>
      </c>
      <c r="N8" s="82" t="s">
        <v>113</v>
      </c>
      <c r="O8" s="111">
        <v>10</v>
      </c>
    </row>
    <row r="9" spans="1:15" ht="15.75">
      <c r="A9" s="72" t="s">
        <v>13</v>
      </c>
      <c r="B9" s="1" t="s">
        <v>41</v>
      </c>
      <c r="C9" s="1" t="s">
        <v>76</v>
      </c>
      <c r="D9" s="73">
        <v>1969</v>
      </c>
      <c r="E9" s="3" t="s">
        <v>16</v>
      </c>
      <c r="F9" s="73">
        <v>98</v>
      </c>
      <c r="G9" s="73">
        <v>97</v>
      </c>
      <c r="H9" s="73">
        <v>99</v>
      </c>
      <c r="I9" s="73">
        <v>98</v>
      </c>
      <c r="J9" s="73">
        <v>98</v>
      </c>
      <c r="K9" s="73">
        <v>98</v>
      </c>
      <c r="L9" s="72">
        <f t="shared" si="0"/>
        <v>588</v>
      </c>
      <c r="M9" s="72" t="s">
        <v>140</v>
      </c>
      <c r="N9" s="82" t="s">
        <v>113</v>
      </c>
      <c r="O9" s="111">
        <v>8</v>
      </c>
    </row>
    <row r="10" spans="1:15" ht="15.75">
      <c r="A10" s="73" t="s">
        <v>17</v>
      </c>
      <c r="B10" s="3" t="s">
        <v>45</v>
      </c>
      <c r="C10" s="3" t="s">
        <v>46</v>
      </c>
      <c r="D10" s="73">
        <v>1976</v>
      </c>
      <c r="E10" s="90" t="s">
        <v>16</v>
      </c>
      <c r="F10" s="73">
        <v>97</v>
      </c>
      <c r="G10" s="73">
        <v>99</v>
      </c>
      <c r="H10" s="73">
        <v>98</v>
      </c>
      <c r="I10" s="73">
        <v>96</v>
      </c>
      <c r="J10" s="73">
        <v>98</v>
      </c>
      <c r="K10" s="73">
        <v>99</v>
      </c>
      <c r="L10" s="72">
        <f t="shared" si="0"/>
        <v>587</v>
      </c>
      <c r="M10" s="72" t="s">
        <v>136</v>
      </c>
      <c r="N10" s="82" t="s">
        <v>8</v>
      </c>
      <c r="O10" s="88">
        <v>7</v>
      </c>
    </row>
    <row r="11" spans="1:15" ht="15.75">
      <c r="A11" s="73" t="s">
        <v>18</v>
      </c>
      <c r="B11" s="3" t="s">
        <v>143</v>
      </c>
      <c r="C11" s="3" t="s">
        <v>144</v>
      </c>
      <c r="D11" s="73">
        <v>1994</v>
      </c>
      <c r="E11" s="90" t="s">
        <v>139</v>
      </c>
      <c r="F11" s="73">
        <v>98</v>
      </c>
      <c r="G11" s="73">
        <v>98</v>
      </c>
      <c r="H11" s="73">
        <v>98</v>
      </c>
      <c r="I11" s="73">
        <v>97</v>
      </c>
      <c r="J11" s="73">
        <v>98</v>
      </c>
      <c r="K11" s="73">
        <v>96</v>
      </c>
      <c r="L11" s="72">
        <f t="shared" si="0"/>
        <v>585</v>
      </c>
      <c r="M11" s="72" t="s">
        <v>125</v>
      </c>
      <c r="N11" s="82" t="s">
        <v>8</v>
      </c>
      <c r="O11" s="88">
        <v>6</v>
      </c>
    </row>
    <row r="12" spans="1:15" ht="15.75">
      <c r="A12" s="73" t="s">
        <v>20</v>
      </c>
      <c r="B12" s="3" t="s">
        <v>165</v>
      </c>
      <c r="C12" s="3" t="s">
        <v>166</v>
      </c>
      <c r="D12" s="73">
        <v>1972</v>
      </c>
      <c r="E12" s="3" t="s">
        <v>16</v>
      </c>
      <c r="F12" s="73">
        <v>97</v>
      </c>
      <c r="G12" s="73">
        <v>99</v>
      </c>
      <c r="H12" s="73">
        <v>94</v>
      </c>
      <c r="I12" s="73">
        <v>98</v>
      </c>
      <c r="J12" s="73">
        <v>97</v>
      </c>
      <c r="K12" s="73">
        <v>99</v>
      </c>
      <c r="L12" s="72">
        <f t="shared" si="0"/>
        <v>584</v>
      </c>
      <c r="M12" s="72" t="s">
        <v>163</v>
      </c>
      <c r="N12" s="82" t="s">
        <v>8</v>
      </c>
      <c r="O12" s="88">
        <v>5</v>
      </c>
    </row>
    <row r="13" spans="1:15" ht="15.75">
      <c r="A13" s="73" t="s">
        <v>21</v>
      </c>
      <c r="B13" s="3" t="s">
        <v>42</v>
      </c>
      <c r="C13" s="3" t="s">
        <v>43</v>
      </c>
      <c r="D13" s="73">
        <v>1989</v>
      </c>
      <c r="E13" s="3" t="s">
        <v>39</v>
      </c>
      <c r="F13" s="73">
        <v>97</v>
      </c>
      <c r="G13" s="73">
        <v>95</v>
      </c>
      <c r="H13" s="73">
        <v>98</v>
      </c>
      <c r="I13" s="73">
        <v>97</v>
      </c>
      <c r="J13" s="73">
        <v>98</v>
      </c>
      <c r="K13" s="73">
        <v>98</v>
      </c>
      <c r="L13" s="72">
        <f t="shared" si="0"/>
        <v>583</v>
      </c>
      <c r="M13" s="72" t="s">
        <v>128</v>
      </c>
      <c r="N13" s="82" t="s">
        <v>8</v>
      </c>
      <c r="O13" s="81">
        <v>4</v>
      </c>
    </row>
    <row r="14" spans="1:15" ht="15.75">
      <c r="A14" s="73" t="s">
        <v>23</v>
      </c>
      <c r="B14" s="3" t="s">
        <v>55</v>
      </c>
      <c r="C14" s="3" t="s">
        <v>56</v>
      </c>
      <c r="D14" s="73">
        <v>1994</v>
      </c>
      <c r="E14" s="3" t="s">
        <v>19</v>
      </c>
      <c r="F14" s="73">
        <v>98</v>
      </c>
      <c r="G14" s="73">
        <v>97</v>
      </c>
      <c r="H14" s="73">
        <v>96</v>
      </c>
      <c r="I14" s="73">
        <v>96</v>
      </c>
      <c r="J14" s="73">
        <v>96</v>
      </c>
      <c r="K14" s="73">
        <v>99</v>
      </c>
      <c r="L14" s="72">
        <f t="shared" si="0"/>
        <v>582</v>
      </c>
      <c r="M14" s="72" t="s">
        <v>160</v>
      </c>
      <c r="N14" s="82" t="s">
        <v>8</v>
      </c>
      <c r="O14" s="81">
        <v>2</v>
      </c>
    </row>
    <row r="15" spans="1:15" ht="15.75">
      <c r="A15" s="73" t="s">
        <v>25</v>
      </c>
      <c r="B15" s="3" t="s">
        <v>137</v>
      </c>
      <c r="C15" s="3" t="s">
        <v>138</v>
      </c>
      <c r="D15" s="73">
        <v>1989</v>
      </c>
      <c r="E15" s="90" t="s">
        <v>139</v>
      </c>
      <c r="F15" s="73">
        <v>96</v>
      </c>
      <c r="G15" s="73">
        <v>95</v>
      </c>
      <c r="H15" s="73">
        <v>95</v>
      </c>
      <c r="I15" s="73">
        <v>98</v>
      </c>
      <c r="J15" s="73">
        <v>96</v>
      </c>
      <c r="K15" s="73">
        <v>98</v>
      </c>
      <c r="L15" s="72">
        <f t="shared" si="0"/>
        <v>578</v>
      </c>
      <c r="M15" s="72" t="s">
        <v>129</v>
      </c>
      <c r="N15" s="82" t="s">
        <v>8</v>
      </c>
      <c r="O15" s="81"/>
    </row>
    <row r="16" spans="1:15" ht="15.75">
      <c r="A16" s="73" t="s">
        <v>29</v>
      </c>
      <c r="B16" s="3" t="s">
        <v>110</v>
      </c>
      <c r="C16" s="3" t="s">
        <v>111</v>
      </c>
      <c r="D16" s="73">
        <v>1986</v>
      </c>
      <c r="E16" s="3" t="s">
        <v>112</v>
      </c>
      <c r="F16" s="73">
        <v>96</v>
      </c>
      <c r="G16" s="73">
        <v>99</v>
      </c>
      <c r="H16" s="73">
        <v>94</v>
      </c>
      <c r="I16" s="73">
        <v>94</v>
      </c>
      <c r="J16" s="73">
        <v>96</v>
      </c>
      <c r="K16" s="73">
        <v>97</v>
      </c>
      <c r="L16" s="72">
        <f t="shared" si="0"/>
        <v>576</v>
      </c>
      <c r="M16" s="72" t="s">
        <v>127</v>
      </c>
      <c r="N16" s="82" t="s">
        <v>8</v>
      </c>
      <c r="O16" s="81"/>
    </row>
    <row r="17" spans="1:15" ht="15.75">
      <c r="A17" s="73" t="s">
        <v>30</v>
      </c>
      <c r="B17" s="74" t="s">
        <v>196</v>
      </c>
      <c r="C17" s="74" t="s">
        <v>130</v>
      </c>
      <c r="D17" s="75">
        <v>1995</v>
      </c>
      <c r="E17" s="115" t="s">
        <v>24</v>
      </c>
      <c r="F17" s="73">
        <v>95</v>
      </c>
      <c r="G17" s="73">
        <v>95</v>
      </c>
      <c r="H17" s="73">
        <v>97</v>
      </c>
      <c r="I17" s="73">
        <v>96</v>
      </c>
      <c r="J17" s="73">
        <v>96</v>
      </c>
      <c r="K17" s="73">
        <v>96</v>
      </c>
      <c r="L17" s="72">
        <f t="shared" si="0"/>
        <v>575</v>
      </c>
      <c r="M17" s="72" t="s">
        <v>129</v>
      </c>
      <c r="N17" s="82" t="s">
        <v>8</v>
      </c>
      <c r="O17" s="81"/>
    </row>
    <row r="18" spans="1:15" ht="15.75">
      <c r="A18" s="73" t="s">
        <v>31</v>
      </c>
      <c r="B18" s="94" t="s">
        <v>101</v>
      </c>
      <c r="C18" s="94" t="s">
        <v>102</v>
      </c>
      <c r="D18" s="92">
        <v>1995</v>
      </c>
      <c r="E18" s="94" t="s">
        <v>24</v>
      </c>
      <c r="F18" s="92">
        <v>97</v>
      </c>
      <c r="G18" s="92">
        <v>93</v>
      </c>
      <c r="H18" s="92">
        <v>92</v>
      </c>
      <c r="I18" s="92">
        <v>95</v>
      </c>
      <c r="J18" s="92">
        <v>91</v>
      </c>
      <c r="K18" s="92">
        <v>94</v>
      </c>
      <c r="L18" s="93">
        <f t="shared" si="0"/>
        <v>562</v>
      </c>
      <c r="M18" s="97" t="s">
        <v>127</v>
      </c>
      <c r="N18" s="95" t="s">
        <v>9</v>
      </c>
      <c r="O18" s="81"/>
    </row>
    <row r="19" spans="1:15" ht="15.75">
      <c r="A19" s="8"/>
      <c r="B19" s="12"/>
      <c r="C19" s="12"/>
      <c r="D19" s="15"/>
      <c r="E19" s="14"/>
      <c r="F19" s="15"/>
      <c r="G19" s="15"/>
      <c r="H19" s="15"/>
      <c r="I19" s="15"/>
      <c r="J19" s="15"/>
      <c r="K19" s="15"/>
      <c r="L19" s="9"/>
      <c r="M19" s="72"/>
      <c r="N19" s="49"/>
      <c r="O19" s="81"/>
    </row>
    <row r="20" spans="1:15" ht="15.75">
      <c r="A20" s="8"/>
      <c r="B20" s="12"/>
      <c r="C20" s="12"/>
      <c r="D20" s="15"/>
      <c r="E20" s="14"/>
      <c r="F20" s="15"/>
      <c r="G20" s="15"/>
      <c r="H20" s="15"/>
      <c r="I20" s="15"/>
      <c r="J20" s="15"/>
      <c r="K20" s="15"/>
      <c r="L20" s="9"/>
      <c r="M20" s="72"/>
      <c r="N20" s="49"/>
      <c r="O20" s="81"/>
    </row>
    <row r="21" spans="2:13" ht="15.75">
      <c r="B21" s="12" t="s">
        <v>52</v>
      </c>
      <c r="M21" s="49"/>
    </row>
    <row r="22" spans="1:15" ht="15.75">
      <c r="A22" s="13" t="s">
        <v>1</v>
      </c>
      <c r="B22" s="13" t="s">
        <v>2</v>
      </c>
      <c r="C22" s="13" t="s">
        <v>3</v>
      </c>
      <c r="D22" s="13" t="s">
        <v>4</v>
      </c>
      <c r="E22" s="13" t="s">
        <v>5</v>
      </c>
      <c r="F22" s="104" t="s">
        <v>6</v>
      </c>
      <c r="G22" s="99"/>
      <c r="H22" s="99"/>
      <c r="I22" s="99"/>
      <c r="J22" s="99"/>
      <c r="K22" s="99"/>
      <c r="L22" s="13" t="s">
        <v>7</v>
      </c>
      <c r="M22" s="13"/>
      <c r="N22" s="47" t="s">
        <v>77</v>
      </c>
      <c r="O22" s="48" t="s">
        <v>78</v>
      </c>
    </row>
    <row r="23" spans="1:15" ht="15.75">
      <c r="A23" s="72" t="s">
        <v>8</v>
      </c>
      <c r="B23" s="1" t="s">
        <v>53</v>
      </c>
      <c r="C23" s="1" t="s">
        <v>54</v>
      </c>
      <c r="D23" s="73">
        <v>1998</v>
      </c>
      <c r="E23" s="3" t="s">
        <v>19</v>
      </c>
      <c r="F23" s="73">
        <v>97</v>
      </c>
      <c r="G23" s="73">
        <v>98</v>
      </c>
      <c r="H23" s="73">
        <v>99</v>
      </c>
      <c r="I23" s="73">
        <v>95</v>
      </c>
      <c r="J23" s="73">
        <v>98</v>
      </c>
      <c r="K23" s="73">
        <v>96</v>
      </c>
      <c r="L23" s="72">
        <f>SUM(F23:K23)</f>
        <v>583</v>
      </c>
      <c r="M23" s="72" t="s">
        <v>163</v>
      </c>
      <c r="N23" s="82" t="s">
        <v>8</v>
      </c>
      <c r="O23" s="111">
        <v>3</v>
      </c>
    </row>
    <row r="24" spans="1:15" ht="15.75">
      <c r="A24" s="72" t="s">
        <v>9</v>
      </c>
      <c r="B24" s="1" t="s">
        <v>181</v>
      </c>
      <c r="C24" s="1" t="s">
        <v>146</v>
      </c>
      <c r="D24" s="73">
        <v>1998</v>
      </c>
      <c r="E24" s="3" t="s">
        <v>16</v>
      </c>
      <c r="F24" s="73">
        <v>98</v>
      </c>
      <c r="G24" s="73">
        <v>95</v>
      </c>
      <c r="H24" s="73">
        <v>98</v>
      </c>
      <c r="I24" s="73">
        <v>97</v>
      </c>
      <c r="J24" s="73">
        <v>96</v>
      </c>
      <c r="K24" s="73">
        <v>95</v>
      </c>
      <c r="L24" s="72">
        <f>SUM(F24:K24)</f>
        <v>579</v>
      </c>
      <c r="M24" s="72" t="s">
        <v>147</v>
      </c>
      <c r="N24" s="82" t="s">
        <v>8</v>
      </c>
      <c r="O24" s="111">
        <v>1</v>
      </c>
    </row>
    <row r="25" spans="1:15" ht="15.75">
      <c r="A25" s="72" t="s">
        <v>13</v>
      </c>
      <c r="B25" s="79" t="s">
        <v>154</v>
      </c>
      <c r="C25" s="79" t="s">
        <v>153</v>
      </c>
      <c r="D25" s="92">
        <v>1998</v>
      </c>
      <c r="E25" s="94" t="s">
        <v>12</v>
      </c>
      <c r="F25" s="75">
        <v>97</v>
      </c>
      <c r="G25" s="75">
        <v>95</v>
      </c>
      <c r="H25" s="75">
        <v>95</v>
      </c>
      <c r="I25" s="75">
        <v>93</v>
      </c>
      <c r="J25" s="75">
        <v>91</v>
      </c>
      <c r="K25" s="75">
        <v>96</v>
      </c>
      <c r="L25" s="72">
        <f>SUM(F25:K25)</f>
        <v>567</v>
      </c>
      <c r="M25" s="72" t="s">
        <v>155</v>
      </c>
      <c r="N25" s="82" t="s">
        <v>9</v>
      </c>
      <c r="O25" s="111"/>
    </row>
    <row r="26" spans="1:15" ht="15.75">
      <c r="A26" s="73" t="s">
        <v>17</v>
      </c>
      <c r="B26" s="74" t="s">
        <v>167</v>
      </c>
      <c r="C26" s="74" t="s">
        <v>168</v>
      </c>
      <c r="D26" s="92">
        <v>2000</v>
      </c>
      <c r="E26" s="74" t="s">
        <v>16</v>
      </c>
      <c r="F26" s="92">
        <v>95</v>
      </c>
      <c r="G26" s="92">
        <v>93</v>
      </c>
      <c r="H26" s="92">
        <v>98</v>
      </c>
      <c r="I26" s="92">
        <v>91</v>
      </c>
      <c r="J26" s="92">
        <v>90</v>
      </c>
      <c r="K26" s="92">
        <v>95</v>
      </c>
      <c r="L26" s="72">
        <f>SUM(F26:K26)</f>
        <v>562</v>
      </c>
      <c r="M26" s="78" t="s">
        <v>155</v>
      </c>
      <c r="N26" s="82" t="s">
        <v>9</v>
      </c>
      <c r="O26" s="112"/>
    </row>
    <row r="27" spans="1:15" ht="15.75">
      <c r="A27" s="73" t="s">
        <v>18</v>
      </c>
      <c r="B27" s="3" t="s">
        <v>103</v>
      </c>
      <c r="C27" s="3" t="s">
        <v>104</v>
      </c>
      <c r="D27" s="73">
        <v>1997</v>
      </c>
      <c r="E27" s="3" t="s">
        <v>19</v>
      </c>
      <c r="F27" s="73">
        <v>92</v>
      </c>
      <c r="G27" s="73">
        <v>96</v>
      </c>
      <c r="H27" s="73">
        <v>91</v>
      </c>
      <c r="I27" s="73">
        <v>96</v>
      </c>
      <c r="J27" s="73">
        <v>90</v>
      </c>
      <c r="K27" s="73">
        <v>89</v>
      </c>
      <c r="L27" s="72">
        <f>SUM(F27:K27)</f>
        <v>554</v>
      </c>
      <c r="M27" s="72" t="s">
        <v>151</v>
      </c>
      <c r="N27" s="82" t="s">
        <v>13</v>
      </c>
      <c r="O27" s="113"/>
    </row>
    <row r="28" spans="1:15" ht="15.75">
      <c r="A28" s="73"/>
      <c r="B28" s="1"/>
      <c r="C28" s="1"/>
      <c r="D28" s="73"/>
      <c r="E28" s="3"/>
      <c r="F28" s="73"/>
      <c r="G28" s="73"/>
      <c r="H28" s="73"/>
      <c r="I28" s="73"/>
      <c r="J28" s="73"/>
      <c r="K28" s="73"/>
      <c r="L28" s="72"/>
      <c r="M28" s="72"/>
      <c r="N28" s="68"/>
      <c r="O28" s="67"/>
    </row>
    <row r="29" spans="1:15" ht="15.75">
      <c r="A29" s="68"/>
      <c r="B29" s="64"/>
      <c r="C29" s="64"/>
      <c r="D29" s="66"/>
      <c r="E29" s="64"/>
      <c r="F29" s="66"/>
      <c r="G29" s="66"/>
      <c r="H29" s="66"/>
      <c r="I29" s="66"/>
      <c r="J29" s="66"/>
      <c r="K29" s="66"/>
      <c r="L29" s="69"/>
      <c r="M29" s="69"/>
      <c r="N29" s="67"/>
      <c r="O29" s="67"/>
    </row>
    <row r="30" spans="2:13" ht="15.75">
      <c r="B30" s="64"/>
      <c r="C30" s="64"/>
      <c r="D30" s="66"/>
      <c r="E30" s="64"/>
      <c r="F30" s="66"/>
      <c r="G30" s="66"/>
      <c r="H30" s="66"/>
      <c r="I30" s="66"/>
      <c r="J30" s="66"/>
      <c r="K30" s="66"/>
      <c r="L30" s="69"/>
      <c r="M30" s="69"/>
    </row>
  </sheetData>
  <sheetProtection/>
  <mergeCells count="3">
    <mergeCell ref="F6:K6"/>
    <mergeCell ref="B1:E1"/>
    <mergeCell ref="F22:K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5.421875" style="0" customWidth="1"/>
    <col min="2" max="2" width="10.7109375" style="0" customWidth="1"/>
    <col min="3" max="3" width="17.140625" style="0" customWidth="1"/>
    <col min="4" max="4" width="5.8515625" style="0" customWidth="1"/>
    <col min="5" max="5" width="10.7109375" style="0" customWidth="1"/>
    <col min="6" max="11" width="4.421875" style="0" customWidth="1"/>
    <col min="12" max="12" width="8.7109375" style="0" customWidth="1"/>
    <col min="13" max="13" width="7.00390625" style="0" customWidth="1"/>
    <col min="14" max="14" width="12.421875" style="0" customWidth="1"/>
  </cols>
  <sheetData>
    <row r="1" spans="1:11" ht="36" customHeight="1">
      <c r="A1" s="58"/>
      <c r="B1" s="100" t="s">
        <v>93</v>
      </c>
      <c r="C1" s="100"/>
      <c r="D1" s="100"/>
      <c r="E1" s="100"/>
      <c r="F1" s="100"/>
      <c r="G1" s="56"/>
      <c r="H1" s="56"/>
      <c r="I1" s="56"/>
      <c r="J1" s="56"/>
      <c r="K1" s="56"/>
    </row>
    <row r="2" ht="15.75">
      <c r="I2" s="1" t="s">
        <v>115</v>
      </c>
    </row>
    <row r="5" ht="15.75">
      <c r="B5" s="16" t="s">
        <v>59</v>
      </c>
    </row>
    <row r="6" spans="1:14" ht="15.75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05" t="s">
        <v>6</v>
      </c>
      <c r="G6" s="99"/>
      <c r="H6" s="99"/>
      <c r="I6" s="99"/>
      <c r="J6" s="99"/>
      <c r="K6" s="99"/>
      <c r="L6" s="17" t="s">
        <v>7</v>
      </c>
      <c r="M6" s="47" t="s">
        <v>77</v>
      </c>
      <c r="N6" s="48" t="s">
        <v>78</v>
      </c>
    </row>
    <row r="7" spans="1:14" ht="15.75">
      <c r="A7" s="20" t="s">
        <v>8</v>
      </c>
      <c r="B7" s="1" t="s">
        <v>94</v>
      </c>
      <c r="C7" s="1" t="s">
        <v>95</v>
      </c>
      <c r="D7" s="19">
        <v>1983</v>
      </c>
      <c r="E7" s="18" t="s">
        <v>16</v>
      </c>
      <c r="F7" s="19">
        <v>84</v>
      </c>
      <c r="G7" s="19">
        <v>88</v>
      </c>
      <c r="H7" s="19">
        <v>85</v>
      </c>
      <c r="I7" s="19">
        <v>84</v>
      </c>
      <c r="J7" s="19">
        <v>91</v>
      </c>
      <c r="K7" s="19">
        <v>94</v>
      </c>
      <c r="L7" s="65">
        <f>SUM(F7:K7)</f>
        <v>526</v>
      </c>
      <c r="M7" s="82" t="s">
        <v>9</v>
      </c>
      <c r="N7" s="111">
        <v>12</v>
      </c>
    </row>
    <row r="8" spans="1:14" ht="15.75">
      <c r="A8" s="20" t="s">
        <v>9</v>
      </c>
      <c r="B8" s="1" t="s">
        <v>118</v>
      </c>
      <c r="C8" s="1" t="s">
        <v>61</v>
      </c>
      <c r="D8" s="19">
        <v>1976</v>
      </c>
      <c r="E8" s="18" t="s">
        <v>19</v>
      </c>
      <c r="F8" s="19">
        <v>83</v>
      </c>
      <c r="G8" s="19">
        <v>92</v>
      </c>
      <c r="H8" s="19">
        <v>91</v>
      </c>
      <c r="I8" s="19">
        <v>88</v>
      </c>
      <c r="J8" s="19">
        <v>86</v>
      </c>
      <c r="K8" s="19">
        <v>84</v>
      </c>
      <c r="L8" s="65">
        <f>SUM(F8:K8)</f>
        <v>524</v>
      </c>
      <c r="M8" s="82" t="s">
        <v>9</v>
      </c>
      <c r="N8" s="111">
        <v>10</v>
      </c>
    </row>
    <row r="9" spans="1:14" ht="15.75">
      <c r="A9" s="20" t="s">
        <v>13</v>
      </c>
      <c r="B9" s="1" t="s">
        <v>116</v>
      </c>
      <c r="C9" s="1" t="s">
        <v>117</v>
      </c>
      <c r="D9" s="19">
        <v>1977</v>
      </c>
      <c r="E9" s="18" t="s">
        <v>62</v>
      </c>
      <c r="F9" s="19">
        <v>79</v>
      </c>
      <c r="G9" s="19">
        <v>83</v>
      </c>
      <c r="H9" s="19">
        <v>91</v>
      </c>
      <c r="I9" s="19">
        <v>83</v>
      </c>
      <c r="J9" s="19">
        <v>88</v>
      </c>
      <c r="K9" s="19">
        <v>87</v>
      </c>
      <c r="L9" s="65">
        <f>SUM(F9:K9)</f>
        <v>511</v>
      </c>
      <c r="M9" s="82" t="s">
        <v>13</v>
      </c>
      <c r="N9" s="111">
        <v>8</v>
      </c>
    </row>
    <row r="10" spans="1:14" ht="15.75">
      <c r="A10" s="19" t="s">
        <v>17</v>
      </c>
      <c r="B10" s="3" t="s">
        <v>119</v>
      </c>
      <c r="C10" s="3" t="s">
        <v>120</v>
      </c>
      <c r="D10" s="19">
        <v>1949</v>
      </c>
      <c r="E10" s="64" t="s">
        <v>16</v>
      </c>
      <c r="F10" s="19">
        <v>86</v>
      </c>
      <c r="G10" s="19">
        <v>85</v>
      </c>
      <c r="H10" s="19">
        <v>85</v>
      </c>
      <c r="I10" s="19">
        <v>84</v>
      </c>
      <c r="J10" s="19">
        <v>82</v>
      </c>
      <c r="K10" s="19">
        <v>82</v>
      </c>
      <c r="L10" s="65">
        <f>SUM(F10:K10)</f>
        <v>504</v>
      </c>
      <c r="M10" s="82" t="s">
        <v>13</v>
      </c>
      <c r="N10" s="111">
        <v>7</v>
      </c>
    </row>
    <row r="11" spans="1:14" ht="15.75">
      <c r="A11" s="19" t="s">
        <v>18</v>
      </c>
      <c r="B11" s="3" t="s">
        <v>107</v>
      </c>
      <c r="C11" s="3" t="s">
        <v>108</v>
      </c>
      <c r="D11" s="19">
        <v>1959</v>
      </c>
      <c r="E11" s="3" t="s">
        <v>12</v>
      </c>
      <c r="F11" s="19">
        <v>80</v>
      </c>
      <c r="G11" s="19">
        <v>76</v>
      </c>
      <c r="H11" s="19">
        <v>84</v>
      </c>
      <c r="I11" s="19">
        <v>84</v>
      </c>
      <c r="J11" s="19">
        <v>89</v>
      </c>
      <c r="K11" s="19">
        <v>83</v>
      </c>
      <c r="L11" s="65">
        <f>SUM(F11:K11)</f>
        <v>496</v>
      </c>
      <c r="M11" s="82" t="s">
        <v>13</v>
      </c>
      <c r="N11" s="88">
        <v>6</v>
      </c>
    </row>
  </sheetData>
  <sheetProtection/>
  <mergeCells count="2">
    <mergeCell ref="F6:K6"/>
    <mergeCell ref="B1:F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3">
      <selection activeCell="R22" sqref="R22"/>
    </sheetView>
  </sheetViews>
  <sheetFormatPr defaultColWidth="9.140625" defaultRowHeight="12.75"/>
  <cols>
    <col min="1" max="1" width="5.421875" style="0" customWidth="1"/>
    <col min="2" max="2" width="11.140625" style="0" customWidth="1"/>
    <col min="3" max="3" width="20.8515625" style="0" customWidth="1"/>
    <col min="4" max="4" width="5.28125" style="0" customWidth="1"/>
    <col min="5" max="5" width="14.00390625" style="0" customWidth="1"/>
    <col min="6" max="8" width="4.421875" style="0" customWidth="1"/>
    <col min="9" max="9" width="5.28125" style="0" customWidth="1"/>
    <col min="10" max="12" width="4.421875" style="0" customWidth="1"/>
    <col min="13" max="13" width="5.7109375" style="0" customWidth="1"/>
    <col min="14" max="14" width="8.28125" style="0" customWidth="1"/>
    <col min="15" max="15" width="6.8515625" style="0" bestFit="1" customWidth="1"/>
    <col min="16" max="16" width="11.7109375" style="0" customWidth="1"/>
  </cols>
  <sheetData>
    <row r="1" spans="1:11" ht="36" customHeight="1">
      <c r="A1" s="59"/>
      <c r="B1" s="100" t="s">
        <v>93</v>
      </c>
      <c r="C1" s="101"/>
      <c r="D1" s="101"/>
      <c r="E1" s="101"/>
      <c r="F1" s="56"/>
      <c r="G1" s="56"/>
      <c r="H1" s="56"/>
      <c r="I1" s="56"/>
      <c r="J1" s="56"/>
      <c r="K1" s="56"/>
    </row>
    <row r="2" ht="15.75">
      <c r="I2" s="1" t="s">
        <v>115</v>
      </c>
    </row>
    <row r="5" ht="15.75">
      <c r="B5" s="21" t="s">
        <v>63</v>
      </c>
    </row>
    <row r="6" spans="1:16" ht="15.7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106" t="s">
        <v>64</v>
      </c>
      <c r="G6" s="99"/>
      <c r="H6" s="99"/>
      <c r="I6" s="99"/>
      <c r="J6" s="106" t="s">
        <v>65</v>
      </c>
      <c r="K6" s="99"/>
      <c r="L6" s="99"/>
      <c r="M6" s="99"/>
      <c r="N6" s="22" t="s">
        <v>7</v>
      </c>
      <c r="O6" s="47" t="s">
        <v>77</v>
      </c>
      <c r="P6" s="48" t="s">
        <v>78</v>
      </c>
    </row>
    <row r="7" spans="1:16" ht="15.75">
      <c r="A7" s="24" t="s">
        <v>8</v>
      </c>
      <c r="B7" s="1" t="s">
        <v>174</v>
      </c>
      <c r="C7" s="1" t="s">
        <v>175</v>
      </c>
      <c r="D7" s="23">
        <v>1987</v>
      </c>
      <c r="E7" s="3" t="s">
        <v>145</v>
      </c>
      <c r="F7" s="23">
        <v>93</v>
      </c>
      <c r="G7" s="23">
        <v>98</v>
      </c>
      <c r="H7" s="23">
        <v>94</v>
      </c>
      <c r="I7" s="24">
        <f>SUM(F7:H7)</f>
        <v>285</v>
      </c>
      <c r="J7" s="23">
        <v>92</v>
      </c>
      <c r="K7" s="23">
        <v>97</v>
      </c>
      <c r="L7" s="23">
        <v>96</v>
      </c>
      <c r="M7" s="24">
        <f>SUM(J7:L7)</f>
        <v>285</v>
      </c>
      <c r="N7" s="24">
        <f>I7+M7</f>
        <v>570</v>
      </c>
      <c r="O7" s="82" t="s">
        <v>113</v>
      </c>
      <c r="P7" s="87">
        <v>12</v>
      </c>
    </row>
    <row r="8" spans="1:16" ht="15.75">
      <c r="A8" s="24" t="s">
        <v>9</v>
      </c>
      <c r="B8" s="1" t="s">
        <v>176</v>
      </c>
      <c r="C8" s="1" t="s">
        <v>177</v>
      </c>
      <c r="D8" s="23"/>
      <c r="E8" s="3" t="s">
        <v>139</v>
      </c>
      <c r="F8" s="23">
        <v>96</v>
      </c>
      <c r="G8" s="23">
        <v>94</v>
      </c>
      <c r="H8" s="23">
        <v>93</v>
      </c>
      <c r="I8" s="24">
        <f>SUM(F8:H8)</f>
        <v>283</v>
      </c>
      <c r="J8" s="23">
        <v>89</v>
      </c>
      <c r="K8" s="23">
        <v>93</v>
      </c>
      <c r="L8" s="23">
        <v>96</v>
      </c>
      <c r="M8" s="24">
        <f>SUM(J8:L8)</f>
        <v>278</v>
      </c>
      <c r="N8" s="24">
        <f>I8+M8</f>
        <v>561</v>
      </c>
      <c r="O8" s="82" t="s">
        <v>8</v>
      </c>
      <c r="P8" s="87">
        <v>10</v>
      </c>
    </row>
    <row r="9" spans="1:16" ht="15.75">
      <c r="A9" s="24" t="s">
        <v>13</v>
      </c>
      <c r="B9" s="3" t="s">
        <v>180</v>
      </c>
      <c r="C9" s="3" t="s">
        <v>96</v>
      </c>
      <c r="D9" s="23"/>
      <c r="E9" s="3" t="s">
        <v>16</v>
      </c>
      <c r="F9" s="23">
        <v>92</v>
      </c>
      <c r="G9" s="23">
        <v>93</v>
      </c>
      <c r="H9" s="23">
        <v>96</v>
      </c>
      <c r="I9" s="24">
        <f>SUM(F9:H9)</f>
        <v>281</v>
      </c>
      <c r="J9" s="23">
        <v>82</v>
      </c>
      <c r="K9" s="23">
        <v>78</v>
      </c>
      <c r="L9" s="23">
        <v>77</v>
      </c>
      <c r="M9" s="24">
        <f>SUM(J9:L9)</f>
        <v>237</v>
      </c>
      <c r="N9" s="24">
        <f>I9+M9</f>
        <v>518</v>
      </c>
      <c r="O9" s="82" t="s">
        <v>13</v>
      </c>
      <c r="P9" s="87">
        <v>7</v>
      </c>
    </row>
    <row r="10" spans="1:16" ht="15.75">
      <c r="A10" s="72" t="s">
        <v>17</v>
      </c>
      <c r="B10" s="1" t="s">
        <v>178</v>
      </c>
      <c r="C10" s="1" t="s">
        <v>179</v>
      </c>
      <c r="D10" s="23"/>
      <c r="E10" s="3" t="s">
        <v>139</v>
      </c>
      <c r="F10" s="23">
        <v>85</v>
      </c>
      <c r="G10" s="23">
        <v>88</v>
      </c>
      <c r="H10" s="23">
        <v>91</v>
      </c>
      <c r="I10" s="24">
        <f>SUM(F10:H10)</f>
        <v>264</v>
      </c>
      <c r="J10" s="23">
        <v>84</v>
      </c>
      <c r="K10" s="23">
        <v>84</v>
      </c>
      <c r="L10" s="23">
        <v>84</v>
      </c>
      <c r="M10" s="24">
        <f>SUM(J10:L10)</f>
        <v>252</v>
      </c>
      <c r="N10" s="24">
        <f>I10+M10</f>
        <v>516</v>
      </c>
      <c r="O10" s="82" t="s">
        <v>13</v>
      </c>
      <c r="P10" s="87"/>
    </row>
    <row r="11" spans="1:16" ht="15.75">
      <c r="A11" s="72"/>
      <c r="B11" s="3"/>
      <c r="C11" s="3"/>
      <c r="D11" s="23"/>
      <c r="E11" s="3"/>
      <c r="F11" s="23"/>
      <c r="G11" s="23"/>
      <c r="H11" s="23"/>
      <c r="I11" s="24"/>
      <c r="J11" s="23"/>
      <c r="K11" s="23"/>
      <c r="L11" s="23"/>
      <c r="M11" s="24"/>
      <c r="N11" s="24"/>
      <c r="O11" s="82"/>
      <c r="P11" s="87"/>
    </row>
    <row r="12" spans="1:16" ht="15.75">
      <c r="A12" s="24"/>
      <c r="B12" s="63"/>
      <c r="C12" s="63"/>
      <c r="D12" s="23"/>
      <c r="E12" s="64"/>
      <c r="F12" s="23"/>
      <c r="G12" s="23"/>
      <c r="H12" s="23"/>
      <c r="I12" s="24"/>
      <c r="J12" s="23"/>
      <c r="K12" s="23"/>
      <c r="L12" s="23"/>
      <c r="M12" s="24"/>
      <c r="N12" s="24"/>
      <c r="O12" s="82"/>
      <c r="P12" s="87"/>
    </row>
    <row r="13" spans="2:16" ht="15.75">
      <c r="B13" s="1" t="s">
        <v>171</v>
      </c>
      <c r="P13" s="87"/>
    </row>
    <row r="14" spans="1:16" ht="15.75">
      <c r="A14" s="26" t="s">
        <v>1</v>
      </c>
      <c r="B14" s="26" t="s">
        <v>2</v>
      </c>
      <c r="C14" s="26" t="s">
        <v>3</v>
      </c>
      <c r="D14" s="26" t="s">
        <v>4</v>
      </c>
      <c r="E14" s="26" t="s">
        <v>5</v>
      </c>
      <c r="F14" s="107" t="s">
        <v>64</v>
      </c>
      <c r="G14" s="99"/>
      <c r="H14" s="99"/>
      <c r="I14" s="99"/>
      <c r="J14" s="107" t="s">
        <v>65</v>
      </c>
      <c r="K14" s="99"/>
      <c r="L14" s="99"/>
      <c r="M14" s="99"/>
      <c r="N14" s="26" t="s">
        <v>7</v>
      </c>
      <c r="O14" s="47" t="s">
        <v>77</v>
      </c>
      <c r="P14" s="87"/>
    </row>
    <row r="15" spans="1:16" ht="15.75">
      <c r="A15" s="29" t="s">
        <v>8</v>
      </c>
      <c r="B15" s="96" t="s">
        <v>172</v>
      </c>
      <c r="C15" s="1" t="s">
        <v>173</v>
      </c>
      <c r="D15" s="28">
        <v>1997</v>
      </c>
      <c r="E15" s="3" t="s">
        <v>16</v>
      </c>
      <c r="F15" s="28">
        <v>90</v>
      </c>
      <c r="G15" s="28">
        <v>92</v>
      </c>
      <c r="H15" s="28">
        <v>93</v>
      </c>
      <c r="I15" s="29">
        <f>SUM(F15:H15)</f>
        <v>275</v>
      </c>
      <c r="J15" s="28">
        <v>86</v>
      </c>
      <c r="K15" s="28">
        <v>79</v>
      </c>
      <c r="L15" s="28">
        <v>83</v>
      </c>
      <c r="M15" s="29">
        <f>SUM(J15:L15)</f>
        <v>248</v>
      </c>
      <c r="N15" s="29">
        <f>I15+M15</f>
        <v>523</v>
      </c>
      <c r="O15" s="95" t="s">
        <v>13</v>
      </c>
      <c r="P15" s="87">
        <v>8</v>
      </c>
    </row>
    <row r="16" spans="1:16" ht="15.75">
      <c r="A16" s="29" t="s">
        <v>9</v>
      </c>
      <c r="B16" s="1" t="s">
        <v>57</v>
      </c>
      <c r="C16" s="1" t="s">
        <v>58</v>
      </c>
      <c r="D16" s="28">
        <v>2000</v>
      </c>
      <c r="E16" s="3" t="s">
        <v>24</v>
      </c>
      <c r="F16" s="28">
        <v>77</v>
      </c>
      <c r="G16" s="28">
        <v>84</v>
      </c>
      <c r="H16" s="28">
        <v>86</v>
      </c>
      <c r="I16" s="29">
        <f>SUM(F16:H16)</f>
        <v>247</v>
      </c>
      <c r="J16" s="28">
        <v>90</v>
      </c>
      <c r="K16" s="28">
        <v>86</v>
      </c>
      <c r="L16" s="28">
        <v>81</v>
      </c>
      <c r="M16" s="29">
        <f>SUM(J16:L16)</f>
        <v>257</v>
      </c>
      <c r="N16" s="29">
        <f>I16+M16</f>
        <v>504</v>
      </c>
      <c r="O16" s="49"/>
      <c r="P16" s="23">
        <v>6</v>
      </c>
    </row>
    <row r="17" spans="1:16" ht="15.75">
      <c r="A17" s="29"/>
      <c r="B17" s="1"/>
      <c r="C17" s="1"/>
      <c r="D17" s="28"/>
      <c r="E17" s="3"/>
      <c r="F17" s="28"/>
      <c r="G17" s="28"/>
      <c r="H17" s="28"/>
      <c r="I17" s="29"/>
      <c r="J17" s="28"/>
      <c r="K17" s="28"/>
      <c r="L17" s="28"/>
      <c r="M17" s="29"/>
      <c r="N17" s="29"/>
      <c r="O17" s="49"/>
      <c r="P17" s="23"/>
    </row>
    <row r="19" ht="15.75">
      <c r="B19" s="25" t="s">
        <v>66</v>
      </c>
    </row>
    <row r="20" spans="1:15" ht="15.75">
      <c r="A20" s="26" t="s">
        <v>1</v>
      </c>
      <c r="B20" s="26" t="s">
        <v>2</v>
      </c>
      <c r="C20" s="26" t="s">
        <v>3</v>
      </c>
      <c r="D20" s="26" t="s">
        <v>4</v>
      </c>
      <c r="E20" s="26" t="s">
        <v>5</v>
      </c>
      <c r="F20" s="107" t="s">
        <v>64</v>
      </c>
      <c r="G20" s="99"/>
      <c r="H20" s="99"/>
      <c r="I20" s="99"/>
      <c r="J20" s="107" t="s">
        <v>65</v>
      </c>
      <c r="K20" s="99"/>
      <c r="L20" s="99"/>
      <c r="M20" s="99"/>
      <c r="N20" s="26" t="s">
        <v>7</v>
      </c>
      <c r="O20" s="47" t="s">
        <v>77</v>
      </c>
    </row>
    <row r="21" spans="1:15" ht="15.75">
      <c r="A21" s="29" t="s">
        <v>8</v>
      </c>
      <c r="B21" s="1" t="s">
        <v>97</v>
      </c>
      <c r="C21" s="1" t="s">
        <v>98</v>
      </c>
      <c r="D21" s="28">
        <v>2001</v>
      </c>
      <c r="E21" s="3" t="s">
        <v>34</v>
      </c>
      <c r="F21" s="28">
        <v>80</v>
      </c>
      <c r="G21" s="28">
        <v>80</v>
      </c>
      <c r="H21" s="28">
        <v>90</v>
      </c>
      <c r="I21" s="29">
        <f>SUM(F21:H21)</f>
        <v>250</v>
      </c>
      <c r="J21" s="28">
        <v>84</v>
      </c>
      <c r="K21" s="28">
        <v>86</v>
      </c>
      <c r="L21" s="28">
        <v>86</v>
      </c>
      <c r="M21" s="29">
        <f>SUM(J21:L21)</f>
        <v>256</v>
      </c>
      <c r="N21" s="29">
        <f>I21+M21</f>
        <v>506</v>
      </c>
      <c r="O21" s="49"/>
    </row>
    <row r="22" spans="1:15" ht="15.75">
      <c r="A22" s="29" t="s">
        <v>9</v>
      </c>
      <c r="B22" s="1" t="s">
        <v>169</v>
      </c>
      <c r="C22" s="1" t="s">
        <v>170</v>
      </c>
      <c r="D22" s="28">
        <v>2000</v>
      </c>
      <c r="E22" s="27" t="s">
        <v>34</v>
      </c>
      <c r="F22" s="28">
        <v>76</v>
      </c>
      <c r="G22" s="28">
        <v>86</v>
      </c>
      <c r="H22" s="28">
        <v>89</v>
      </c>
      <c r="I22" s="29">
        <f>SUM(F22:H22)</f>
        <v>251</v>
      </c>
      <c r="J22" s="28">
        <v>82</v>
      </c>
      <c r="K22" s="28">
        <v>80</v>
      </c>
      <c r="L22" s="28">
        <v>80</v>
      </c>
      <c r="M22" s="29">
        <f>SUM(J22:L22)</f>
        <v>242</v>
      </c>
      <c r="N22" s="29">
        <f>I22+M22</f>
        <v>493</v>
      </c>
      <c r="O22" s="49"/>
    </row>
    <row r="23" spans="1:15" ht="15.75">
      <c r="A23" s="67"/>
      <c r="B23" s="67"/>
      <c r="C23" s="67"/>
      <c r="D23" s="67"/>
      <c r="E23" s="67"/>
      <c r="F23" s="67"/>
      <c r="G23" s="67"/>
      <c r="H23" s="67"/>
      <c r="I23" s="69"/>
      <c r="J23" s="67"/>
      <c r="K23" s="67"/>
      <c r="L23" s="67"/>
      <c r="M23" s="69"/>
      <c r="N23" s="69"/>
      <c r="O23" s="49"/>
    </row>
    <row r="24" spans="1:17" ht="15.75">
      <c r="A24" s="73"/>
      <c r="B24" s="3"/>
      <c r="C24" s="3"/>
      <c r="D24" s="73"/>
      <c r="E24" s="3"/>
      <c r="F24" s="73"/>
      <c r="G24" s="73"/>
      <c r="H24" s="73"/>
      <c r="I24" s="73"/>
      <c r="J24" s="73"/>
      <c r="K24" s="73"/>
      <c r="L24" s="73"/>
      <c r="M24" s="73"/>
      <c r="N24" s="73"/>
      <c r="O24" s="95"/>
      <c r="P24" s="91"/>
      <c r="Q24" s="91"/>
    </row>
    <row r="25" spans="1:17" ht="15.75">
      <c r="A25" s="75"/>
      <c r="B25" s="74"/>
      <c r="C25" s="74"/>
      <c r="D25" s="74"/>
      <c r="E25" s="74"/>
      <c r="F25" s="92"/>
      <c r="G25" s="92"/>
      <c r="H25" s="92"/>
      <c r="I25" s="73"/>
      <c r="J25" s="92"/>
      <c r="K25" s="92"/>
      <c r="L25" s="92"/>
      <c r="M25" s="73"/>
      <c r="N25" s="73"/>
      <c r="O25" s="82"/>
      <c r="P25" s="91"/>
      <c r="Q25" s="91"/>
    </row>
    <row r="26" spans="1:17" ht="15.75">
      <c r="A26" s="75"/>
      <c r="B26" s="74"/>
      <c r="C26" s="74"/>
      <c r="D26" s="74"/>
      <c r="E26" s="74"/>
      <c r="F26" s="92"/>
      <c r="G26" s="92"/>
      <c r="H26" s="92"/>
      <c r="I26" s="73"/>
      <c r="J26" s="92"/>
      <c r="K26" s="92"/>
      <c r="L26" s="92"/>
      <c r="M26" s="73"/>
      <c r="N26" s="73"/>
      <c r="O26" s="91"/>
      <c r="P26" s="91"/>
      <c r="Q26" s="91"/>
    </row>
    <row r="27" spans="1:17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1:17" ht="12.7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1:17" ht="12.7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</sheetData>
  <sheetProtection/>
  <mergeCells count="7">
    <mergeCell ref="F6:I6"/>
    <mergeCell ref="J6:M6"/>
    <mergeCell ref="B1:E1"/>
    <mergeCell ref="F20:I20"/>
    <mergeCell ref="J20:M20"/>
    <mergeCell ref="F14:I14"/>
    <mergeCell ref="J14:M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5.421875" style="0" customWidth="1"/>
    <col min="2" max="2" width="9.8515625" style="0" customWidth="1"/>
    <col min="3" max="3" width="16.00390625" style="0" customWidth="1"/>
    <col min="4" max="4" width="5.8515625" style="0" customWidth="1"/>
    <col min="5" max="5" width="13.140625" style="0" customWidth="1"/>
    <col min="6" max="8" width="4.421875" style="0" customWidth="1"/>
    <col min="9" max="9" width="6.7109375" style="0" customWidth="1"/>
    <col min="10" max="12" width="4.421875" style="0" customWidth="1"/>
    <col min="13" max="13" width="6.7109375" style="0" customWidth="1"/>
    <col min="14" max="14" width="7.57421875" style="0" customWidth="1"/>
    <col min="15" max="15" width="8.140625" style="0" customWidth="1"/>
    <col min="17" max="17" width="4.57421875" style="0" customWidth="1"/>
  </cols>
  <sheetData>
    <row r="1" spans="1:15" ht="25.5" customHeight="1">
      <c r="A1" s="60"/>
      <c r="B1" s="100" t="s">
        <v>93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4.25" customHeight="1">
      <c r="A2" s="60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ht="15.75">
      <c r="I3" s="1" t="s">
        <v>115</v>
      </c>
    </row>
    <row r="6" ht="15.75">
      <c r="B6" s="30" t="s">
        <v>67</v>
      </c>
    </row>
    <row r="7" spans="1:16" ht="15.75">
      <c r="A7" s="31" t="s">
        <v>1</v>
      </c>
      <c r="B7" s="31" t="s">
        <v>2</v>
      </c>
      <c r="C7" s="31" t="s">
        <v>3</v>
      </c>
      <c r="D7" s="31" t="s">
        <v>4</v>
      </c>
      <c r="E7" s="31" t="s">
        <v>5</v>
      </c>
      <c r="F7" s="108" t="s">
        <v>68</v>
      </c>
      <c r="G7" s="99"/>
      <c r="H7" s="99"/>
      <c r="I7" s="99"/>
      <c r="J7" s="108" t="s">
        <v>69</v>
      </c>
      <c r="K7" s="99"/>
      <c r="L7" s="99"/>
      <c r="M7" s="99"/>
      <c r="N7" s="31" t="s">
        <v>7</v>
      </c>
      <c r="O7" s="47" t="s">
        <v>77</v>
      </c>
      <c r="P7" s="48" t="s">
        <v>78</v>
      </c>
    </row>
    <row r="8" spans="1:16" ht="15.75">
      <c r="A8" s="34" t="s">
        <v>8</v>
      </c>
      <c r="B8" s="1" t="s">
        <v>182</v>
      </c>
      <c r="C8" s="1" t="s">
        <v>183</v>
      </c>
      <c r="D8" s="33">
        <v>1993</v>
      </c>
      <c r="E8" s="3" t="s">
        <v>145</v>
      </c>
      <c r="F8" s="33">
        <v>97</v>
      </c>
      <c r="G8" s="33">
        <v>98</v>
      </c>
      <c r="H8" s="33">
        <v>94</v>
      </c>
      <c r="I8" s="24">
        <f>SUM(F8:H8)</f>
        <v>289</v>
      </c>
      <c r="J8" s="33">
        <v>96</v>
      </c>
      <c r="K8" s="33">
        <v>97</v>
      </c>
      <c r="L8" s="33">
        <v>91</v>
      </c>
      <c r="M8" s="24">
        <f>SUM(J8:L8)</f>
        <v>284</v>
      </c>
      <c r="N8" s="24">
        <f>I8+M8</f>
        <v>573</v>
      </c>
      <c r="O8" s="82" t="s">
        <v>113</v>
      </c>
      <c r="P8" s="114">
        <v>12</v>
      </c>
    </row>
    <row r="9" spans="1:16" ht="15.75">
      <c r="A9" s="34" t="s">
        <v>9</v>
      </c>
      <c r="B9" s="1" t="s">
        <v>184</v>
      </c>
      <c r="C9" s="1" t="s">
        <v>185</v>
      </c>
      <c r="D9" s="33">
        <v>1990</v>
      </c>
      <c r="E9" s="3" t="s">
        <v>139</v>
      </c>
      <c r="F9" s="33">
        <v>89</v>
      </c>
      <c r="G9" s="33">
        <v>92</v>
      </c>
      <c r="H9" s="33">
        <v>85</v>
      </c>
      <c r="I9" s="24">
        <f>SUM(F9:H9)</f>
        <v>266</v>
      </c>
      <c r="J9" s="33">
        <v>98</v>
      </c>
      <c r="K9" s="33">
        <v>95</v>
      </c>
      <c r="L9" s="33">
        <v>87</v>
      </c>
      <c r="M9" s="24">
        <f>SUM(J9:L9)</f>
        <v>280</v>
      </c>
      <c r="N9" s="24">
        <f>I9+M9</f>
        <v>546</v>
      </c>
      <c r="O9" s="82" t="s">
        <v>9</v>
      </c>
      <c r="P9" s="114">
        <v>10</v>
      </c>
    </row>
    <row r="10" spans="1:16" ht="15.75">
      <c r="A10" s="34" t="s">
        <v>13</v>
      </c>
      <c r="B10" s="30" t="s">
        <v>60</v>
      </c>
      <c r="C10" s="30" t="s">
        <v>61</v>
      </c>
      <c r="D10" s="33">
        <v>1976</v>
      </c>
      <c r="E10" s="32" t="s">
        <v>19</v>
      </c>
      <c r="F10" s="23">
        <v>93</v>
      </c>
      <c r="G10" s="23">
        <v>92</v>
      </c>
      <c r="H10" s="23">
        <v>88</v>
      </c>
      <c r="I10" s="24">
        <f>SUM(F10:H10)</f>
        <v>273</v>
      </c>
      <c r="J10" s="23">
        <v>91</v>
      </c>
      <c r="K10" s="23">
        <v>96</v>
      </c>
      <c r="L10" s="23">
        <v>82</v>
      </c>
      <c r="M10" s="24">
        <f>SUM(J10:L10)</f>
        <v>269</v>
      </c>
      <c r="N10" s="24">
        <f>I10+M10</f>
        <v>542</v>
      </c>
      <c r="O10" s="95" t="s">
        <v>9</v>
      </c>
      <c r="P10" s="114">
        <v>8</v>
      </c>
    </row>
    <row r="11" spans="1:16" ht="15.75">
      <c r="A11" s="33">
        <v>4</v>
      </c>
      <c r="B11" s="3" t="s">
        <v>186</v>
      </c>
      <c r="C11" s="3" t="s">
        <v>187</v>
      </c>
      <c r="D11" s="33">
        <v>1985</v>
      </c>
      <c r="E11" s="3" t="s">
        <v>34</v>
      </c>
      <c r="F11" s="33">
        <v>91</v>
      </c>
      <c r="G11" s="33">
        <v>95</v>
      </c>
      <c r="H11" s="33">
        <v>80</v>
      </c>
      <c r="I11" s="24">
        <f>SUM(F11:H11)</f>
        <v>266</v>
      </c>
      <c r="J11" s="33">
        <v>97</v>
      </c>
      <c r="K11" s="33">
        <v>91</v>
      </c>
      <c r="L11" s="33">
        <v>87</v>
      </c>
      <c r="M11" s="24">
        <f>SUM(J11:L11)</f>
        <v>275</v>
      </c>
      <c r="N11" s="24">
        <f>I11+M11</f>
        <v>541</v>
      </c>
      <c r="O11" s="95" t="s">
        <v>9</v>
      </c>
      <c r="P11" s="95">
        <v>7</v>
      </c>
    </row>
    <row r="12" spans="1:16" ht="15.75">
      <c r="A12" s="33">
        <v>5</v>
      </c>
      <c r="B12" s="3" t="s">
        <v>107</v>
      </c>
      <c r="C12" s="3" t="s">
        <v>108</v>
      </c>
      <c r="D12" s="33">
        <v>1959</v>
      </c>
      <c r="E12" s="3" t="s">
        <v>12</v>
      </c>
      <c r="F12" s="33">
        <v>83</v>
      </c>
      <c r="G12" s="33">
        <v>88</v>
      </c>
      <c r="H12" s="33">
        <v>85</v>
      </c>
      <c r="I12" s="24">
        <f>SUM(F12:H12)</f>
        <v>256</v>
      </c>
      <c r="J12" s="33">
        <v>87</v>
      </c>
      <c r="K12" s="33">
        <v>94</v>
      </c>
      <c r="L12" s="33">
        <v>85</v>
      </c>
      <c r="M12" s="24">
        <f>SUM(J12:L12)</f>
        <v>266</v>
      </c>
      <c r="N12" s="24">
        <f>I12+M12</f>
        <v>522</v>
      </c>
      <c r="O12" s="95" t="s">
        <v>13</v>
      </c>
      <c r="P12" s="95">
        <v>6</v>
      </c>
    </row>
    <row r="13" spans="1:16" ht="15.75">
      <c r="A13" s="49">
        <v>6</v>
      </c>
      <c r="B13" s="74" t="s">
        <v>94</v>
      </c>
      <c r="C13" s="74" t="s">
        <v>95</v>
      </c>
      <c r="D13" s="75">
        <v>1983</v>
      </c>
      <c r="E13" s="91" t="s">
        <v>16</v>
      </c>
      <c r="F13" s="92">
        <v>90</v>
      </c>
      <c r="G13" s="92">
        <v>90</v>
      </c>
      <c r="H13" s="92">
        <v>80</v>
      </c>
      <c r="I13" s="24">
        <f>SUM(F13:H13)</f>
        <v>260</v>
      </c>
      <c r="J13" s="92">
        <v>93</v>
      </c>
      <c r="K13" s="92">
        <v>85</v>
      </c>
      <c r="L13" s="92">
        <v>73</v>
      </c>
      <c r="M13" s="24">
        <f>SUM(J13:L13)</f>
        <v>251</v>
      </c>
      <c r="N13" s="24">
        <f>I13+M13</f>
        <v>511</v>
      </c>
      <c r="O13" s="95" t="s">
        <v>13</v>
      </c>
      <c r="P13" s="88">
        <v>5</v>
      </c>
    </row>
    <row r="14" spans="1:16" ht="15.75">
      <c r="A14" s="49">
        <v>7</v>
      </c>
      <c r="B14" s="74" t="s">
        <v>188</v>
      </c>
      <c r="C14" s="74" t="s">
        <v>170</v>
      </c>
      <c r="D14" s="92">
        <v>2000</v>
      </c>
      <c r="E14" s="91" t="s">
        <v>34</v>
      </c>
      <c r="F14" s="92">
        <v>87</v>
      </c>
      <c r="G14" s="92">
        <v>79</v>
      </c>
      <c r="H14" s="92">
        <v>73</v>
      </c>
      <c r="I14" s="24">
        <f>SUM(F14:H14)</f>
        <v>239</v>
      </c>
      <c r="J14" s="92">
        <v>86</v>
      </c>
      <c r="K14" s="92">
        <v>85</v>
      </c>
      <c r="L14" s="92">
        <v>74</v>
      </c>
      <c r="M14" s="24">
        <f>SUM(J14:L14)</f>
        <v>245</v>
      </c>
      <c r="N14" s="24">
        <f>I14+M14</f>
        <v>484</v>
      </c>
      <c r="O14" s="95"/>
      <c r="P14" s="88">
        <v>4</v>
      </c>
    </row>
    <row r="15" spans="1:16" ht="15.75">
      <c r="A15" s="49">
        <v>8</v>
      </c>
      <c r="B15" s="74" t="s">
        <v>97</v>
      </c>
      <c r="C15" s="74" t="s">
        <v>98</v>
      </c>
      <c r="D15" s="92">
        <v>2001</v>
      </c>
      <c r="E15" s="91" t="s">
        <v>34</v>
      </c>
      <c r="F15" s="92">
        <v>79</v>
      </c>
      <c r="G15" s="92">
        <v>64</v>
      </c>
      <c r="H15" s="92">
        <v>51</v>
      </c>
      <c r="I15" s="24">
        <f>SUM(F15:H15)</f>
        <v>194</v>
      </c>
      <c r="J15" s="92">
        <v>86</v>
      </c>
      <c r="K15" s="92">
        <v>68</v>
      </c>
      <c r="L15" s="92">
        <v>64</v>
      </c>
      <c r="M15" s="24">
        <f>SUM(J15:L15)</f>
        <v>218</v>
      </c>
      <c r="N15" s="24">
        <f>I15+M15</f>
        <v>412</v>
      </c>
      <c r="O15" s="95"/>
      <c r="P15" s="88">
        <v>3</v>
      </c>
    </row>
  </sheetData>
  <sheetProtection/>
  <mergeCells count="3">
    <mergeCell ref="F7:I7"/>
    <mergeCell ref="J7:M7"/>
    <mergeCell ref="B1:O1"/>
  </mergeCells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6">
      <selection activeCell="T9" sqref="T9:W14"/>
    </sheetView>
  </sheetViews>
  <sheetFormatPr defaultColWidth="9.140625" defaultRowHeight="12.75"/>
  <cols>
    <col min="1" max="1" width="5.140625" style="0" customWidth="1"/>
    <col min="2" max="2" width="18.421875" style="0" customWidth="1"/>
    <col min="3" max="3" width="18.28125" style="0" customWidth="1"/>
    <col min="4" max="4" width="5.7109375" style="0" customWidth="1"/>
    <col min="5" max="5" width="16.140625" style="0" customWidth="1"/>
    <col min="6" max="7" width="4.421875" style="0" customWidth="1"/>
    <col min="8" max="8" width="4.57421875" style="0" customWidth="1"/>
    <col min="9" max="10" width="4.421875" style="0" customWidth="1"/>
    <col min="11" max="11" width="4.57421875" style="0" customWidth="1"/>
    <col min="12" max="13" width="4.421875" style="0" customWidth="1"/>
    <col min="14" max="14" width="4.57421875" style="0" customWidth="1"/>
    <col min="15" max="15" width="7.421875" style="0" customWidth="1"/>
    <col min="16" max="16" width="5.7109375" style="0" customWidth="1"/>
    <col min="17" max="17" width="11.7109375" style="0" customWidth="1"/>
  </cols>
  <sheetData>
    <row r="1" spans="1:11" ht="40.5" customHeight="1">
      <c r="A1" s="61"/>
      <c r="B1" s="100" t="s">
        <v>93</v>
      </c>
      <c r="C1" s="101"/>
      <c r="D1" s="101"/>
      <c r="E1" s="101"/>
      <c r="F1" s="56"/>
      <c r="G1" s="56"/>
      <c r="H1" s="56"/>
      <c r="I1" s="56"/>
      <c r="J1" s="56"/>
      <c r="K1" s="56"/>
    </row>
    <row r="2" ht="15.75">
      <c r="I2" s="1" t="s">
        <v>115</v>
      </c>
    </row>
    <row r="5" ht="15.75">
      <c r="B5" s="35" t="s">
        <v>70</v>
      </c>
    </row>
    <row r="6" spans="1:17" ht="15.75">
      <c r="A6" s="36" t="s">
        <v>1</v>
      </c>
      <c r="B6" s="36" t="s">
        <v>2</v>
      </c>
      <c r="C6" s="36" t="s">
        <v>3</v>
      </c>
      <c r="D6" s="36" t="s">
        <v>4</v>
      </c>
      <c r="E6" s="36" t="s">
        <v>5</v>
      </c>
      <c r="F6" s="109" t="s">
        <v>106</v>
      </c>
      <c r="G6" s="99"/>
      <c r="H6" s="99"/>
      <c r="I6" s="109" t="s">
        <v>71</v>
      </c>
      <c r="J6" s="99"/>
      <c r="K6" s="99"/>
      <c r="L6" s="109" t="s">
        <v>72</v>
      </c>
      <c r="M6" s="99"/>
      <c r="N6" s="99"/>
      <c r="O6" s="36" t="s">
        <v>7</v>
      </c>
      <c r="P6" s="47" t="s">
        <v>77</v>
      </c>
      <c r="Q6" s="48" t="s">
        <v>78</v>
      </c>
    </row>
    <row r="7" spans="1:17" ht="15.75">
      <c r="A7" s="37" t="s">
        <v>8</v>
      </c>
      <c r="B7" s="74" t="s">
        <v>131</v>
      </c>
      <c r="C7" s="74" t="s">
        <v>132</v>
      </c>
      <c r="D7" s="92">
        <v>1968</v>
      </c>
      <c r="E7" s="74" t="s">
        <v>145</v>
      </c>
      <c r="F7" s="92">
        <v>99</v>
      </c>
      <c r="G7" s="92">
        <v>96</v>
      </c>
      <c r="H7" s="72">
        <f>SUM(F7:G7)</f>
        <v>195</v>
      </c>
      <c r="I7" s="92">
        <v>100</v>
      </c>
      <c r="J7" s="92">
        <v>100</v>
      </c>
      <c r="K7" s="72">
        <f>SUM(I7:J7)</f>
        <v>200</v>
      </c>
      <c r="L7" s="92">
        <v>97</v>
      </c>
      <c r="M7" s="92">
        <v>94</v>
      </c>
      <c r="N7" s="72">
        <f>SUM(L7:M7)</f>
        <v>191</v>
      </c>
      <c r="O7" s="72">
        <f>H7+K7+N7</f>
        <v>586</v>
      </c>
      <c r="P7" s="82" t="s">
        <v>195</v>
      </c>
      <c r="Q7" s="85"/>
    </row>
    <row r="8" spans="1:17" ht="15.75">
      <c r="A8" s="37" t="s">
        <v>9</v>
      </c>
      <c r="B8" s="3" t="s">
        <v>41</v>
      </c>
      <c r="C8" s="3" t="s">
        <v>76</v>
      </c>
      <c r="D8" s="73">
        <v>1969</v>
      </c>
      <c r="E8" s="3" t="s">
        <v>16</v>
      </c>
      <c r="F8" s="73">
        <v>94</v>
      </c>
      <c r="G8" s="73">
        <v>94</v>
      </c>
      <c r="H8" s="72">
        <f>SUM(F8:G8)</f>
        <v>188</v>
      </c>
      <c r="I8" s="73">
        <v>98</v>
      </c>
      <c r="J8" s="73">
        <v>99</v>
      </c>
      <c r="K8" s="72">
        <f>SUM(I8:J8)</f>
        <v>197</v>
      </c>
      <c r="L8" s="73">
        <v>92</v>
      </c>
      <c r="M8" s="73">
        <v>96</v>
      </c>
      <c r="N8" s="72">
        <f>SUM(L8:M8)</f>
        <v>188</v>
      </c>
      <c r="O8" s="72">
        <f>H8+K8+N8</f>
        <v>573</v>
      </c>
      <c r="P8" s="82" t="s">
        <v>113</v>
      </c>
      <c r="Q8" s="85"/>
    </row>
    <row r="9" spans="1:17" ht="15.75">
      <c r="A9" s="72" t="s">
        <v>13</v>
      </c>
      <c r="B9" s="3" t="s">
        <v>109</v>
      </c>
      <c r="C9" s="3" t="s">
        <v>56</v>
      </c>
      <c r="D9" s="73">
        <v>1994</v>
      </c>
      <c r="E9" s="3" t="s">
        <v>19</v>
      </c>
      <c r="F9" s="73">
        <v>91</v>
      </c>
      <c r="G9" s="73">
        <v>96</v>
      </c>
      <c r="H9" s="72">
        <f>SUM(F9:G9)</f>
        <v>187</v>
      </c>
      <c r="I9" s="73">
        <v>100</v>
      </c>
      <c r="J9" s="73">
        <v>99</v>
      </c>
      <c r="K9" s="72">
        <f>SUM(I9:J9)</f>
        <v>199</v>
      </c>
      <c r="L9" s="73">
        <v>91</v>
      </c>
      <c r="M9" s="73">
        <v>94</v>
      </c>
      <c r="N9" s="72">
        <f>SUM(L9:M9)</f>
        <v>185</v>
      </c>
      <c r="O9" s="72">
        <f>H9+K9+N9</f>
        <v>571</v>
      </c>
      <c r="P9" s="82" t="s">
        <v>113</v>
      </c>
      <c r="Q9" s="85"/>
    </row>
    <row r="10" spans="1:17" ht="15.75">
      <c r="A10" s="73">
        <v>4</v>
      </c>
      <c r="B10" s="74" t="s">
        <v>161</v>
      </c>
      <c r="C10" s="74" t="s">
        <v>162</v>
      </c>
      <c r="D10" s="92">
        <v>1993</v>
      </c>
      <c r="E10" s="74" t="s">
        <v>139</v>
      </c>
      <c r="F10" s="75">
        <v>95</v>
      </c>
      <c r="G10" s="75">
        <v>94</v>
      </c>
      <c r="H10" s="72">
        <f>SUM(F10:G10)</f>
        <v>189</v>
      </c>
      <c r="I10" s="75">
        <v>95</v>
      </c>
      <c r="J10" s="75">
        <v>98</v>
      </c>
      <c r="K10" s="72">
        <f>SUM(I10:J10)</f>
        <v>193</v>
      </c>
      <c r="L10" s="75">
        <v>94</v>
      </c>
      <c r="M10" s="75">
        <v>91</v>
      </c>
      <c r="N10" s="72">
        <f>SUM(L10:M10)</f>
        <v>185</v>
      </c>
      <c r="O10" s="72">
        <f>H10+K10+N10</f>
        <v>567</v>
      </c>
      <c r="P10" s="82" t="s">
        <v>113</v>
      </c>
      <c r="Q10" s="86"/>
    </row>
    <row r="11" spans="1:17" ht="15.75">
      <c r="A11" s="73">
        <v>5</v>
      </c>
      <c r="B11" s="3" t="s">
        <v>42</v>
      </c>
      <c r="C11" s="3" t="s">
        <v>43</v>
      </c>
      <c r="D11" s="73">
        <v>1989</v>
      </c>
      <c r="E11" s="3" t="s">
        <v>39</v>
      </c>
      <c r="F11" s="73">
        <v>90</v>
      </c>
      <c r="G11" s="73">
        <v>95</v>
      </c>
      <c r="H11" s="72">
        <f>SUM(F11:G11)</f>
        <v>185</v>
      </c>
      <c r="I11" s="73">
        <v>99</v>
      </c>
      <c r="J11" s="73">
        <v>99</v>
      </c>
      <c r="K11" s="72">
        <f>SUM(I11:J11)</f>
        <v>198</v>
      </c>
      <c r="L11" s="73">
        <v>92</v>
      </c>
      <c r="M11" s="73">
        <v>89</v>
      </c>
      <c r="N11" s="72">
        <f>SUM(L11:M11)</f>
        <v>181</v>
      </c>
      <c r="O11" s="72">
        <f>H11+K11+N11</f>
        <v>564</v>
      </c>
      <c r="P11" s="82" t="s">
        <v>8</v>
      </c>
      <c r="Q11" s="86"/>
    </row>
    <row r="12" spans="1:17" ht="15.75">
      <c r="A12" s="73">
        <v>6</v>
      </c>
      <c r="B12" s="74" t="s">
        <v>194</v>
      </c>
      <c r="C12" s="74" t="s">
        <v>130</v>
      </c>
      <c r="D12" s="92">
        <v>1994</v>
      </c>
      <c r="E12" s="74" t="s">
        <v>24</v>
      </c>
      <c r="F12" s="75">
        <v>93</v>
      </c>
      <c r="G12" s="75">
        <v>96</v>
      </c>
      <c r="H12" s="72">
        <f>SUM(F12:G12)</f>
        <v>189</v>
      </c>
      <c r="I12" s="75">
        <v>95</v>
      </c>
      <c r="J12" s="75">
        <v>95</v>
      </c>
      <c r="K12" s="72">
        <f>SUM(I12:J12)</f>
        <v>190</v>
      </c>
      <c r="L12" s="75">
        <v>90</v>
      </c>
      <c r="M12" s="75">
        <v>93</v>
      </c>
      <c r="N12" s="72">
        <f>SUM(L12:M12)</f>
        <v>183</v>
      </c>
      <c r="O12" s="72">
        <f>H12+K12+N12</f>
        <v>562</v>
      </c>
      <c r="P12" s="95" t="s">
        <v>8</v>
      </c>
      <c r="Q12" s="86"/>
    </row>
    <row r="13" spans="1:16" ht="15.75">
      <c r="A13" s="73">
        <v>7</v>
      </c>
      <c r="B13" s="3" t="s">
        <v>44</v>
      </c>
      <c r="C13" s="3" t="s">
        <v>11</v>
      </c>
      <c r="D13" s="73">
        <v>1953</v>
      </c>
      <c r="E13" s="3" t="s">
        <v>12</v>
      </c>
      <c r="F13" s="73">
        <v>95</v>
      </c>
      <c r="G13" s="73">
        <v>95</v>
      </c>
      <c r="H13" s="72">
        <f>SUM(F13:G13)</f>
        <v>190</v>
      </c>
      <c r="I13" s="73">
        <v>96</v>
      </c>
      <c r="J13" s="73">
        <v>98</v>
      </c>
      <c r="K13" s="72">
        <f>SUM(I13:J13)</f>
        <v>194</v>
      </c>
      <c r="L13" s="73">
        <v>89</v>
      </c>
      <c r="M13" s="73">
        <v>88</v>
      </c>
      <c r="N13" s="72">
        <f>SUM(L13:M13)</f>
        <v>177</v>
      </c>
      <c r="O13" s="72">
        <f>H13+K13+N13</f>
        <v>561</v>
      </c>
      <c r="P13" s="82" t="s">
        <v>8</v>
      </c>
    </row>
    <row r="14" spans="1:16" ht="15.75">
      <c r="A14" s="73">
        <v>8</v>
      </c>
      <c r="B14" s="74" t="s">
        <v>143</v>
      </c>
      <c r="C14" s="74" t="s">
        <v>144</v>
      </c>
      <c r="D14" s="92">
        <v>1994</v>
      </c>
      <c r="E14" s="74" t="s">
        <v>139</v>
      </c>
      <c r="F14" s="75">
        <v>91</v>
      </c>
      <c r="G14" s="75">
        <v>92</v>
      </c>
      <c r="H14" s="72">
        <f>SUM(F14:G14)</f>
        <v>183</v>
      </c>
      <c r="I14" s="75">
        <v>100</v>
      </c>
      <c r="J14" s="75">
        <v>96</v>
      </c>
      <c r="K14" s="72">
        <f>SUM(I14:J14)</f>
        <v>196</v>
      </c>
      <c r="L14" s="75">
        <v>90</v>
      </c>
      <c r="M14" s="75">
        <v>90</v>
      </c>
      <c r="N14" s="72">
        <f>SUM(L14:M14)</f>
        <v>180</v>
      </c>
      <c r="O14" s="72">
        <f>H14+K14+N14</f>
        <v>559</v>
      </c>
      <c r="P14" s="95" t="s">
        <v>8</v>
      </c>
    </row>
    <row r="15" spans="1:16" ht="15.75">
      <c r="A15" s="73">
        <v>9</v>
      </c>
      <c r="B15" s="3" t="s">
        <v>45</v>
      </c>
      <c r="C15" s="3" t="s">
        <v>46</v>
      </c>
      <c r="D15" s="73">
        <v>1976</v>
      </c>
      <c r="E15" s="3" t="s">
        <v>16</v>
      </c>
      <c r="F15" s="73">
        <v>89</v>
      </c>
      <c r="G15" s="73">
        <v>91</v>
      </c>
      <c r="H15" s="72">
        <f>SUM(F15:G15)</f>
        <v>180</v>
      </c>
      <c r="I15" s="73">
        <v>98</v>
      </c>
      <c r="J15" s="73">
        <v>96</v>
      </c>
      <c r="K15" s="72">
        <f>SUM(I15:J15)</f>
        <v>194</v>
      </c>
      <c r="L15" s="73">
        <v>82</v>
      </c>
      <c r="M15" s="73">
        <v>89</v>
      </c>
      <c r="N15" s="72">
        <f>SUM(L15:M15)</f>
        <v>171</v>
      </c>
      <c r="O15" s="72">
        <f>H15+K15+N15</f>
        <v>545</v>
      </c>
      <c r="P15" s="95" t="s">
        <v>9</v>
      </c>
    </row>
    <row r="16" spans="1:16" ht="15.75">
      <c r="A16" s="73">
        <v>10</v>
      </c>
      <c r="B16" s="3" t="s">
        <v>110</v>
      </c>
      <c r="C16" s="3" t="s">
        <v>111</v>
      </c>
      <c r="D16" s="73">
        <v>1986</v>
      </c>
      <c r="E16" s="3" t="s">
        <v>112</v>
      </c>
      <c r="F16" s="73">
        <v>81</v>
      </c>
      <c r="G16" s="73">
        <v>86</v>
      </c>
      <c r="H16" s="72">
        <f>SUM(F16:G16)</f>
        <v>167</v>
      </c>
      <c r="I16" s="73">
        <v>94</v>
      </c>
      <c r="J16" s="73">
        <v>98</v>
      </c>
      <c r="K16" s="72">
        <f>SUM(I16:J16)</f>
        <v>192</v>
      </c>
      <c r="L16" s="73">
        <v>90</v>
      </c>
      <c r="M16" s="73">
        <v>88</v>
      </c>
      <c r="N16" s="72">
        <f>SUM(L16:M16)</f>
        <v>178</v>
      </c>
      <c r="O16" s="72">
        <f>H16+K16+N16</f>
        <v>537</v>
      </c>
      <c r="P16" s="95" t="s">
        <v>13</v>
      </c>
    </row>
    <row r="17" spans="2:15" ht="15.75">
      <c r="B17" s="74"/>
      <c r="C17" s="74"/>
      <c r="D17" s="92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9" ht="15.75">
      <c r="B19" s="38" t="s">
        <v>73</v>
      </c>
    </row>
    <row r="20" spans="1:17" ht="15.75">
      <c r="A20" s="39" t="s">
        <v>1</v>
      </c>
      <c r="B20" s="39" t="s">
        <v>2</v>
      </c>
      <c r="C20" s="39" t="s">
        <v>3</v>
      </c>
      <c r="D20" s="39" t="s">
        <v>4</v>
      </c>
      <c r="E20" s="39" t="s">
        <v>5</v>
      </c>
      <c r="F20" s="109" t="s">
        <v>106</v>
      </c>
      <c r="G20" s="99"/>
      <c r="H20" s="99"/>
      <c r="I20" s="109" t="s">
        <v>71</v>
      </c>
      <c r="J20" s="99"/>
      <c r="K20" s="99"/>
      <c r="L20" s="109" t="s">
        <v>72</v>
      </c>
      <c r="M20" s="99"/>
      <c r="N20" s="99"/>
      <c r="O20" s="39" t="s">
        <v>7</v>
      </c>
      <c r="P20" s="47" t="s">
        <v>77</v>
      </c>
      <c r="Q20" s="48" t="s">
        <v>78</v>
      </c>
    </row>
    <row r="21" spans="1:17" ht="15.75">
      <c r="A21" s="40" t="s">
        <v>8</v>
      </c>
      <c r="B21" s="74" t="s">
        <v>53</v>
      </c>
      <c r="C21" s="74" t="s">
        <v>54</v>
      </c>
      <c r="D21" s="74">
        <v>1998</v>
      </c>
      <c r="E21" s="74" t="s">
        <v>19</v>
      </c>
      <c r="F21" s="75">
        <v>92</v>
      </c>
      <c r="G21" s="75">
        <v>93</v>
      </c>
      <c r="H21" s="72">
        <f>SUM(F21:G21)</f>
        <v>185</v>
      </c>
      <c r="I21" s="75">
        <v>96</v>
      </c>
      <c r="J21" s="75">
        <v>97</v>
      </c>
      <c r="K21" s="72">
        <f>SUM(I21:J21)</f>
        <v>193</v>
      </c>
      <c r="L21" s="75">
        <v>91</v>
      </c>
      <c r="M21" s="75">
        <v>86</v>
      </c>
      <c r="N21" s="72">
        <f>SUM(L21:M21)</f>
        <v>177</v>
      </c>
      <c r="O21" s="72">
        <f>H21+K21+N21</f>
        <v>555</v>
      </c>
      <c r="P21" s="82" t="s">
        <v>8</v>
      </c>
      <c r="Q21" s="86"/>
    </row>
    <row r="22" spans="1:17" ht="15.75">
      <c r="A22" s="72" t="s">
        <v>9</v>
      </c>
      <c r="B22" s="3" t="s">
        <v>181</v>
      </c>
      <c r="C22" s="3" t="s">
        <v>146</v>
      </c>
      <c r="D22" s="74">
        <v>1998</v>
      </c>
      <c r="E22" s="74" t="s">
        <v>16</v>
      </c>
      <c r="F22" s="75">
        <v>93</v>
      </c>
      <c r="G22" s="75">
        <v>96</v>
      </c>
      <c r="H22" s="72">
        <f>SUM(F22:G22)</f>
        <v>189</v>
      </c>
      <c r="I22" s="75">
        <v>99</v>
      </c>
      <c r="J22" s="75">
        <v>99</v>
      </c>
      <c r="K22" s="72">
        <f>SUM(I22:J22)</f>
        <v>198</v>
      </c>
      <c r="L22" s="75">
        <v>84</v>
      </c>
      <c r="M22" s="75">
        <v>78</v>
      </c>
      <c r="N22" s="72">
        <f>SUM(L22:M22)</f>
        <v>162</v>
      </c>
      <c r="O22" s="72">
        <f>H22+K22+N22</f>
        <v>549</v>
      </c>
      <c r="P22" s="82" t="s">
        <v>8</v>
      </c>
      <c r="Q22" s="86"/>
    </row>
    <row r="23" spans="1:16" ht="15.75">
      <c r="A23" s="78" t="s">
        <v>13</v>
      </c>
      <c r="B23" s="94" t="s">
        <v>154</v>
      </c>
      <c r="C23" s="3" t="s">
        <v>153</v>
      </c>
      <c r="D23" s="73">
        <v>1998</v>
      </c>
      <c r="E23" s="3" t="s">
        <v>12</v>
      </c>
      <c r="F23" s="73">
        <v>88</v>
      </c>
      <c r="G23" s="73">
        <v>91</v>
      </c>
      <c r="H23" s="72">
        <f>SUM(F23:G23)</f>
        <v>179</v>
      </c>
      <c r="I23" s="73">
        <v>97</v>
      </c>
      <c r="J23" s="73">
        <v>97</v>
      </c>
      <c r="K23" s="72">
        <f>SUM(I23:J23)</f>
        <v>194</v>
      </c>
      <c r="L23" s="73">
        <v>84</v>
      </c>
      <c r="M23" s="73">
        <v>84</v>
      </c>
      <c r="N23" s="72">
        <f>SUM(L23:M23)</f>
        <v>168</v>
      </c>
      <c r="O23" s="72">
        <f>H23+K23+N23</f>
        <v>541</v>
      </c>
      <c r="P23" s="95" t="s">
        <v>9</v>
      </c>
    </row>
    <row r="24" spans="1:16" ht="15.75">
      <c r="A24" s="75">
        <v>4</v>
      </c>
      <c r="B24" s="74" t="s">
        <v>167</v>
      </c>
      <c r="C24" s="74" t="s">
        <v>168</v>
      </c>
      <c r="D24" s="74">
        <v>2000</v>
      </c>
      <c r="E24" s="74" t="s">
        <v>16</v>
      </c>
      <c r="F24" s="75">
        <v>90</v>
      </c>
      <c r="G24" s="75">
        <v>89</v>
      </c>
      <c r="H24" s="72">
        <f>SUM(F24:G24)</f>
        <v>179</v>
      </c>
      <c r="I24" s="75">
        <v>94</v>
      </c>
      <c r="J24" s="75">
        <v>96</v>
      </c>
      <c r="K24" s="72">
        <f>SUM(I24:J24)</f>
        <v>190</v>
      </c>
      <c r="L24" s="75">
        <v>74</v>
      </c>
      <c r="M24" s="75">
        <v>79</v>
      </c>
      <c r="N24" s="72">
        <f>SUM(L24:M24)</f>
        <v>153</v>
      </c>
      <c r="O24" s="72">
        <f>H24+K24+N24</f>
        <v>522</v>
      </c>
      <c r="P24" s="95" t="s">
        <v>13</v>
      </c>
    </row>
    <row r="25" spans="1:16" ht="15.75">
      <c r="A25" s="75">
        <v>5</v>
      </c>
      <c r="B25" s="3" t="s">
        <v>103</v>
      </c>
      <c r="C25" s="3" t="s">
        <v>104</v>
      </c>
      <c r="D25" s="73">
        <v>1997</v>
      </c>
      <c r="E25" s="3" t="s">
        <v>19</v>
      </c>
      <c r="F25" s="73">
        <v>81</v>
      </c>
      <c r="G25" s="73">
        <v>86</v>
      </c>
      <c r="H25" s="72">
        <f>SUM(F25:G25)</f>
        <v>167</v>
      </c>
      <c r="I25" s="73">
        <v>95</v>
      </c>
      <c r="J25" s="73">
        <v>95</v>
      </c>
      <c r="K25" s="72">
        <f>SUM(I25:J25)</f>
        <v>190</v>
      </c>
      <c r="L25" s="73">
        <v>77</v>
      </c>
      <c r="M25" s="73">
        <v>87</v>
      </c>
      <c r="N25" s="72">
        <f>SUM(L25:M25)</f>
        <v>164</v>
      </c>
      <c r="O25" s="72">
        <f>H25+K25+N25</f>
        <v>521</v>
      </c>
      <c r="P25" s="95" t="s">
        <v>13</v>
      </c>
    </row>
    <row r="26" spans="1:15" ht="15.75">
      <c r="A26" s="74"/>
      <c r="B26" s="74"/>
      <c r="C26" s="74"/>
      <c r="D26" s="74"/>
      <c r="E26" s="74"/>
      <c r="F26" s="74"/>
      <c r="G26" s="74"/>
      <c r="H26" s="72"/>
      <c r="I26" s="74"/>
      <c r="J26" s="74"/>
      <c r="K26" s="72"/>
      <c r="L26" s="74"/>
      <c r="M26" s="74"/>
      <c r="N26" s="72"/>
      <c r="O26" s="72"/>
    </row>
    <row r="28" ht="15.75">
      <c r="B28" s="45" t="s">
        <v>75</v>
      </c>
    </row>
    <row r="29" spans="1:16" ht="15.75">
      <c r="A29" s="46" t="s">
        <v>1</v>
      </c>
      <c r="B29" s="46" t="s">
        <v>2</v>
      </c>
      <c r="C29" s="46" t="s">
        <v>3</v>
      </c>
      <c r="D29" s="46" t="s">
        <v>4</v>
      </c>
      <c r="E29" s="46" t="s">
        <v>5</v>
      </c>
      <c r="F29" s="98" t="s">
        <v>106</v>
      </c>
      <c r="G29" s="99"/>
      <c r="H29" s="99"/>
      <c r="I29" s="98" t="s">
        <v>71</v>
      </c>
      <c r="J29" s="99"/>
      <c r="K29" s="99"/>
      <c r="L29" s="98" t="s">
        <v>72</v>
      </c>
      <c r="M29" s="99"/>
      <c r="N29" s="99"/>
      <c r="O29" s="46" t="s">
        <v>7</v>
      </c>
      <c r="P29" s="50" t="s">
        <v>77</v>
      </c>
    </row>
    <row r="30" spans="1:16" ht="15.75">
      <c r="A30" s="72" t="s">
        <v>8</v>
      </c>
      <c r="B30" s="3" t="s">
        <v>48</v>
      </c>
      <c r="C30" s="3" t="s">
        <v>49</v>
      </c>
      <c r="D30" s="73">
        <v>1997</v>
      </c>
      <c r="E30" s="3" t="s">
        <v>19</v>
      </c>
      <c r="F30" s="73">
        <v>82</v>
      </c>
      <c r="G30" s="73">
        <v>80</v>
      </c>
      <c r="H30" s="72">
        <f>SUM(F30:G30)</f>
        <v>162</v>
      </c>
      <c r="I30" s="73">
        <v>95</v>
      </c>
      <c r="J30" s="73">
        <v>100</v>
      </c>
      <c r="K30" s="72">
        <f>SUM(I30:J30)</f>
        <v>195</v>
      </c>
      <c r="L30" s="73">
        <v>88</v>
      </c>
      <c r="M30" s="73">
        <v>81</v>
      </c>
      <c r="N30" s="72">
        <f>SUM(L30:M30)</f>
        <v>169</v>
      </c>
      <c r="O30" s="72">
        <f>H30+K30+N30</f>
        <v>526</v>
      </c>
      <c r="P30" s="82" t="s">
        <v>9</v>
      </c>
    </row>
    <row r="31" spans="1:16" ht="15.75">
      <c r="A31" s="78" t="s">
        <v>9</v>
      </c>
      <c r="B31" s="74" t="s">
        <v>10</v>
      </c>
      <c r="C31" s="74" t="s">
        <v>105</v>
      </c>
      <c r="D31" s="75">
        <v>2000</v>
      </c>
      <c r="E31" s="3" t="s">
        <v>24</v>
      </c>
      <c r="F31" s="75">
        <v>79</v>
      </c>
      <c r="G31" s="75">
        <v>88</v>
      </c>
      <c r="H31" s="72">
        <f>SUM(F31:G31)</f>
        <v>167</v>
      </c>
      <c r="I31" s="75">
        <v>94</v>
      </c>
      <c r="J31" s="75">
        <v>90</v>
      </c>
      <c r="K31" s="72">
        <f>SUM(I31:J31)</f>
        <v>184</v>
      </c>
      <c r="L31" s="75">
        <v>73</v>
      </c>
      <c r="M31" s="75">
        <v>68</v>
      </c>
      <c r="N31" s="72">
        <f>SUM(L31:M31)</f>
        <v>141</v>
      </c>
      <c r="O31" s="72">
        <f>H31+K31+N31</f>
        <v>492</v>
      </c>
      <c r="P31" s="82"/>
    </row>
    <row r="32" spans="1:16" ht="15.75">
      <c r="A32" s="78" t="s">
        <v>13</v>
      </c>
      <c r="B32" s="94" t="s">
        <v>99</v>
      </c>
      <c r="C32" s="74" t="s">
        <v>100</v>
      </c>
      <c r="D32" s="75">
        <v>2000</v>
      </c>
      <c r="E32" s="74" t="s">
        <v>12</v>
      </c>
      <c r="F32" s="75">
        <v>85</v>
      </c>
      <c r="G32" s="75">
        <v>81</v>
      </c>
      <c r="H32" s="72">
        <f>SUM(F32:G32)</f>
        <v>166</v>
      </c>
      <c r="I32" s="75">
        <v>95</v>
      </c>
      <c r="J32" s="75">
        <v>89</v>
      </c>
      <c r="K32" s="72">
        <f>SUM(I32:J32)</f>
        <v>184</v>
      </c>
      <c r="L32" s="75">
        <v>67</v>
      </c>
      <c r="M32" s="75">
        <v>59</v>
      </c>
      <c r="N32" s="72">
        <f>SUM(L32:M32)</f>
        <v>126</v>
      </c>
      <c r="O32" s="72">
        <f>H32+K32+N32</f>
        <v>476</v>
      </c>
      <c r="P32" s="77"/>
    </row>
    <row r="33" spans="1:16" ht="15.75">
      <c r="A33" s="49">
        <v>4</v>
      </c>
      <c r="B33" s="74" t="s">
        <v>193</v>
      </c>
      <c r="C33" s="74" t="s">
        <v>173</v>
      </c>
      <c r="D33" s="75">
        <v>1999</v>
      </c>
      <c r="E33" s="74" t="s">
        <v>12</v>
      </c>
      <c r="F33" s="75">
        <v>75</v>
      </c>
      <c r="G33" s="75">
        <v>85</v>
      </c>
      <c r="H33" s="72">
        <f>SUM(F33:G33)</f>
        <v>160</v>
      </c>
      <c r="I33" s="75">
        <v>77</v>
      </c>
      <c r="J33" s="75">
        <v>72</v>
      </c>
      <c r="K33" s="72">
        <f>SUM(I33:J33)</f>
        <v>149</v>
      </c>
      <c r="L33" s="75">
        <v>52</v>
      </c>
      <c r="M33" s="75">
        <v>58</v>
      </c>
      <c r="N33" s="72">
        <f>SUM(L33:M33)</f>
        <v>110</v>
      </c>
      <c r="O33" s="72">
        <f>H33+K33+N33</f>
        <v>419</v>
      </c>
      <c r="P33" s="75"/>
    </row>
    <row r="34" spans="2:15" ht="15.7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</sheetData>
  <sheetProtection/>
  <mergeCells count="10">
    <mergeCell ref="B1:E1"/>
    <mergeCell ref="F20:H20"/>
    <mergeCell ref="I20:K20"/>
    <mergeCell ref="L20:N20"/>
    <mergeCell ref="F29:H29"/>
    <mergeCell ref="I29:K29"/>
    <mergeCell ref="L29:N29"/>
    <mergeCell ref="F6:H6"/>
    <mergeCell ref="I6:K6"/>
    <mergeCell ref="L6:N6"/>
  </mergeCells>
  <printOptions/>
  <pageMargins left="0.75" right="0.75" top="1" bottom="1" header="0.5" footer="0.5"/>
  <pageSetup horizontalDpi="600" verticalDpi="600" orientation="landscape" paperSize="9" scale="96" r:id="rId2"/>
  <colBreaks count="1" manualBreakCount="1"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W25" sqref="W25"/>
    </sheetView>
  </sheetViews>
  <sheetFormatPr defaultColWidth="9.140625" defaultRowHeight="12.75"/>
  <cols>
    <col min="1" max="1" width="5.421875" style="0" customWidth="1"/>
    <col min="2" max="2" width="9.7109375" style="0" customWidth="1"/>
    <col min="3" max="3" width="17.57421875" style="0" customWidth="1"/>
    <col min="4" max="4" width="5.57421875" style="0" customWidth="1"/>
    <col min="5" max="5" width="13.57421875" style="0" customWidth="1"/>
    <col min="6" max="9" width="4.421875" style="0" customWidth="1"/>
    <col min="10" max="10" width="4.8515625" style="0" customWidth="1"/>
    <col min="11" max="14" width="4.421875" style="0" customWidth="1"/>
    <col min="15" max="15" width="4.8515625" style="0" customWidth="1"/>
    <col min="16" max="19" width="4.421875" style="0" customWidth="1"/>
    <col min="20" max="20" width="5.00390625" style="0" customWidth="1"/>
    <col min="21" max="21" width="8.00390625" style="0" customWidth="1"/>
    <col min="22" max="22" width="5.8515625" style="0" customWidth="1"/>
    <col min="23" max="23" width="12.28125" style="0" customWidth="1"/>
  </cols>
  <sheetData>
    <row r="1" spans="1:11" ht="40.5" customHeight="1">
      <c r="A1" s="62"/>
      <c r="B1" s="100" t="s">
        <v>93</v>
      </c>
      <c r="C1" s="101"/>
      <c r="D1" s="101"/>
      <c r="E1" s="101"/>
      <c r="F1" s="56"/>
      <c r="G1" s="56"/>
      <c r="H1" s="56"/>
      <c r="I1" s="56"/>
      <c r="J1" s="56"/>
      <c r="K1" s="56"/>
    </row>
    <row r="2" ht="15.75">
      <c r="I2" s="1" t="s">
        <v>115</v>
      </c>
    </row>
    <row r="5" ht="15.75">
      <c r="B5" s="41" t="s">
        <v>74</v>
      </c>
    </row>
    <row r="6" spans="1:23" ht="15.75">
      <c r="A6" s="42" t="s">
        <v>1</v>
      </c>
      <c r="B6" s="42" t="s">
        <v>2</v>
      </c>
      <c r="C6" s="42" t="s">
        <v>3</v>
      </c>
      <c r="D6" s="42" t="s">
        <v>4</v>
      </c>
      <c r="E6" s="42" t="s">
        <v>5</v>
      </c>
      <c r="F6" s="109" t="s">
        <v>106</v>
      </c>
      <c r="G6" s="99"/>
      <c r="H6" s="99"/>
      <c r="I6" s="99"/>
      <c r="J6" s="99"/>
      <c r="K6" s="109" t="s">
        <v>71</v>
      </c>
      <c r="L6" s="99"/>
      <c r="M6" s="99"/>
      <c r="N6" s="99"/>
      <c r="O6" s="99"/>
      <c r="P6" s="109" t="s">
        <v>72</v>
      </c>
      <c r="Q6" s="99"/>
      <c r="R6" s="99"/>
      <c r="S6" s="99"/>
      <c r="T6" s="99"/>
      <c r="U6" s="42" t="s">
        <v>7</v>
      </c>
      <c r="V6" s="47" t="s">
        <v>77</v>
      </c>
      <c r="W6" s="48" t="s">
        <v>78</v>
      </c>
    </row>
    <row r="7" spans="1:23" ht="15.75">
      <c r="A7" s="72" t="s">
        <v>8</v>
      </c>
      <c r="B7" s="1" t="s">
        <v>10</v>
      </c>
      <c r="C7" s="1" t="s">
        <v>11</v>
      </c>
      <c r="D7" s="73">
        <v>1987</v>
      </c>
      <c r="E7" s="3" t="s">
        <v>12</v>
      </c>
      <c r="F7" s="73">
        <v>93</v>
      </c>
      <c r="G7" s="73">
        <v>94</v>
      </c>
      <c r="H7" s="73">
        <v>93</v>
      </c>
      <c r="I7" s="73">
        <v>95</v>
      </c>
      <c r="J7" s="72">
        <f>SUM(F7:I7)</f>
        <v>375</v>
      </c>
      <c r="K7" s="73">
        <v>97</v>
      </c>
      <c r="L7" s="73">
        <v>98</v>
      </c>
      <c r="M7" s="73">
        <v>99</v>
      </c>
      <c r="N7" s="73">
        <v>99</v>
      </c>
      <c r="O7" s="72">
        <f>SUM(K7:N7)</f>
        <v>393</v>
      </c>
      <c r="P7" s="73">
        <v>92</v>
      </c>
      <c r="Q7" s="73">
        <v>88</v>
      </c>
      <c r="R7" s="73">
        <v>95</v>
      </c>
      <c r="S7" s="73">
        <v>96</v>
      </c>
      <c r="T7" s="72">
        <f>SUM(P7:S7)</f>
        <v>371</v>
      </c>
      <c r="U7" s="72">
        <f>T7+O7+J7</f>
        <v>1139</v>
      </c>
      <c r="V7" s="82" t="s">
        <v>8</v>
      </c>
      <c r="W7" s="85">
        <v>12</v>
      </c>
    </row>
    <row r="8" spans="1:23" ht="15.75">
      <c r="A8" s="72" t="s">
        <v>9</v>
      </c>
      <c r="B8" s="1" t="s">
        <v>14</v>
      </c>
      <c r="C8" s="1" t="s">
        <v>15</v>
      </c>
      <c r="D8" s="73">
        <v>1956</v>
      </c>
      <c r="E8" s="3" t="s">
        <v>16</v>
      </c>
      <c r="F8" s="73">
        <v>92</v>
      </c>
      <c r="G8" s="73">
        <v>89</v>
      </c>
      <c r="H8" s="73">
        <v>93</v>
      </c>
      <c r="I8" s="73">
        <v>91</v>
      </c>
      <c r="J8" s="72">
        <f>SUM(F8:I8)</f>
        <v>365</v>
      </c>
      <c r="K8" s="73">
        <v>99</v>
      </c>
      <c r="L8" s="73">
        <v>95</v>
      </c>
      <c r="M8" s="73">
        <v>99</v>
      </c>
      <c r="N8" s="73">
        <v>100</v>
      </c>
      <c r="O8" s="72">
        <f>SUM(K8:N8)</f>
        <v>393</v>
      </c>
      <c r="P8" s="73">
        <v>87</v>
      </c>
      <c r="Q8" s="73">
        <v>93</v>
      </c>
      <c r="R8" s="73">
        <v>89</v>
      </c>
      <c r="S8" s="73">
        <v>87</v>
      </c>
      <c r="T8" s="72">
        <f>SUM(P8:S8)</f>
        <v>356</v>
      </c>
      <c r="U8" s="72">
        <f>T8+O8+J8</f>
        <v>1114</v>
      </c>
      <c r="V8" s="82" t="s">
        <v>8</v>
      </c>
      <c r="W8" s="85">
        <v>10</v>
      </c>
    </row>
    <row r="9" spans="1:23" ht="15.75">
      <c r="A9" s="72" t="s">
        <v>13</v>
      </c>
      <c r="B9" s="1" t="s">
        <v>123</v>
      </c>
      <c r="C9" s="1" t="s">
        <v>124</v>
      </c>
      <c r="D9" s="73">
        <v>1971</v>
      </c>
      <c r="E9" s="3" t="s">
        <v>24</v>
      </c>
      <c r="F9" s="73">
        <v>91</v>
      </c>
      <c r="G9" s="73">
        <v>91</v>
      </c>
      <c r="H9" s="73">
        <v>96</v>
      </c>
      <c r="I9" s="73">
        <v>92</v>
      </c>
      <c r="J9" s="72">
        <f>SUM(F9:I9)</f>
        <v>370</v>
      </c>
      <c r="K9" s="73">
        <v>99</v>
      </c>
      <c r="L9" s="73">
        <v>95</v>
      </c>
      <c r="M9" s="73">
        <v>96</v>
      </c>
      <c r="N9" s="73">
        <v>98</v>
      </c>
      <c r="O9" s="72">
        <f>SUM(K9:N9)</f>
        <v>388</v>
      </c>
      <c r="P9" s="73">
        <v>84</v>
      </c>
      <c r="Q9" s="73">
        <v>91</v>
      </c>
      <c r="R9" s="73">
        <v>85</v>
      </c>
      <c r="S9" s="73">
        <v>85</v>
      </c>
      <c r="T9" s="72">
        <f>SUM(P9:S9)</f>
        <v>345</v>
      </c>
      <c r="U9" s="72">
        <f>T9+O9+J9</f>
        <v>1103</v>
      </c>
      <c r="V9" s="82" t="s">
        <v>8</v>
      </c>
      <c r="W9" s="85">
        <v>8</v>
      </c>
    </row>
    <row r="10" spans="1:23" ht="15.75">
      <c r="A10" s="73">
        <v>4</v>
      </c>
      <c r="B10" s="3" t="s">
        <v>156</v>
      </c>
      <c r="C10" s="3" t="s">
        <v>157</v>
      </c>
      <c r="D10" s="73">
        <v>1996</v>
      </c>
      <c r="E10" s="3" t="s">
        <v>16</v>
      </c>
      <c r="F10" s="73">
        <v>85</v>
      </c>
      <c r="G10" s="73">
        <v>89</v>
      </c>
      <c r="H10" s="73">
        <v>84</v>
      </c>
      <c r="I10" s="73">
        <v>86</v>
      </c>
      <c r="J10" s="72">
        <f>SUM(F10:I10)</f>
        <v>344</v>
      </c>
      <c r="K10" s="73">
        <v>96</v>
      </c>
      <c r="L10" s="73">
        <v>96</v>
      </c>
      <c r="M10" s="73">
        <v>96</v>
      </c>
      <c r="N10" s="73">
        <v>95</v>
      </c>
      <c r="O10" s="72">
        <f>SUM(K10:N10)</f>
        <v>383</v>
      </c>
      <c r="P10" s="73">
        <v>84</v>
      </c>
      <c r="Q10" s="73">
        <v>84</v>
      </c>
      <c r="R10" s="73">
        <v>88</v>
      </c>
      <c r="S10" s="73">
        <v>94</v>
      </c>
      <c r="T10" s="72">
        <f>SUM(P10:S10)</f>
        <v>350</v>
      </c>
      <c r="U10" s="72">
        <f>T10+O10+J10</f>
        <v>1077</v>
      </c>
      <c r="V10" s="82" t="s">
        <v>9</v>
      </c>
      <c r="W10" s="86">
        <v>7</v>
      </c>
    </row>
    <row r="11" spans="1:23" ht="15.75">
      <c r="A11" s="75">
        <v>5</v>
      </c>
      <c r="B11" s="74" t="s">
        <v>119</v>
      </c>
      <c r="C11" s="74" t="s">
        <v>120</v>
      </c>
      <c r="D11" s="92">
        <v>1949</v>
      </c>
      <c r="E11" s="74" t="s">
        <v>16</v>
      </c>
      <c r="F11" s="75">
        <v>82</v>
      </c>
      <c r="G11" s="75">
        <v>90</v>
      </c>
      <c r="H11" s="75">
        <v>90</v>
      </c>
      <c r="I11" s="75">
        <v>93</v>
      </c>
      <c r="J11" s="72">
        <f>SUM(F11:I11)</f>
        <v>355</v>
      </c>
      <c r="K11" s="75">
        <v>97</v>
      </c>
      <c r="L11" s="75">
        <v>97</v>
      </c>
      <c r="M11" s="75">
        <v>98</v>
      </c>
      <c r="N11" s="75">
        <v>99</v>
      </c>
      <c r="O11" s="72">
        <f>SUM(K11:N11)</f>
        <v>391</v>
      </c>
      <c r="P11" s="75">
        <v>77</v>
      </c>
      <c r="Q11" s="75">
        <v>88</v>
      </c>
      <c r="R11" s="75">
        <v>81</v>
      </c>
      <c r="S11" s="75">
        <v>80</v>
      </c>
      <c r="T11" s="72">
        <f>SUM(P11:S11)</f>
        <v>326</v>
      </c>
      <c r="U11" s="72">
        <f>T11+O11+J11</f>
        <v>1072</v>
      </c>
      <c r="V11" s="82" t="s">
        <v>9</v>
      </c>
      <c r="W11" s="86">
        <v>6</v>
      </c>
    </row>
    <row r="12" spans="1:23" ht="15.75">
      <c r="A12" s="75">
        <v>6</v>
      </c>
      <c r="B12" s="3" t="s">
        <v>121</v>
      </c>
      <c r="C12" s="3" t="s">
        <v>122</v>
      </c>
      <c r="D12" s="43">
        <v>1939</v>
      </c>
      <c r="E12" s="3" t="s">
        <v>16</v>
      </c>
      <c r="F12" s="43">
        <v>93</v>
      </c>
      <c r="G12" s="43">
        <v>92</v>
      </c>
      <c r="H12" s="43">
        <v>93</v>
      </c>
      <c r="I12" s="43">
        <v>89</v>
      </c>
      <c r="J12" s="44">
        <f>SUM(F12:I12)</f>
        <v>367</v>
      </c>
      <c r="K12" s="43">
        <v>96</v>
      </c>
      <c r="L12" s="43">
        <v>95</v>
      </c>
      <c r="M12" s="43">
        <v>95</v>
      </c>
      <c r="N12" s="43">
        <v>92</v>
      </c>
      <c r="O12" s="44">
        <f>SUM(K12:N12)</f>
        <v>378</v>
      </c>
      <c r="P12" s="43">
        <v>89</v>
      </c>
      <c r="Q12" s="43">
        <v>78</v>
      </c>
      <c r="R12" s="43">
        <v>76</v>
      </c>
      <c r="S12" s="43">
        <v>83</v>
      </c>
      <c r="T12" s="44">
        <f>SUM(P12:S12)</f>
        <v>326</v>
      </c>
      <c r="U12" s="44">
        <f>T12+O12+J12</f>
        <v>1071</v>
      </c>
      <c r="V12" s="82" t="s">
        <v>9</v>
      </c>
      <c r="W12" s="86">
        <v>5</v>
      </c>
    </row>
    <row r="13" spans="1:23" ht="15.75">
      <c r="A13" s="75">
        <v>7</v>
      </c>
      <c r="B13" s="74" t="s">
        <v>189</v>
      </c>
      <c r="C13" s="74" t="s">
        <v>190</v>
      </c>
      <c r="D13" s="74"/>
      <c r="E13" s="74" t="s">
        <v>191</v>
      </c>
      <c r="F13" s="75">
        <v>86</v>
      </c>
      <c r="G13" s="75">
        <v>93</v>
      </c>
      <c r="H13" s="75">
        <v>92</v>
      </c>
      <c r="I13" s="75">
        <v>87</v>
      </c>
      <c r="J13" s="72">
        <f>SUM(F13:I13)</f>
        <v>358</v>
      </c>
      <c r="K13" s="75">
        <v>94</v>
      </c>
      <c r="L13" s="75">
        <v>98</v>
      </c>
      <c r="M13" s="75">
        <v>96</v>
      </c>
      <c r="N13" s="75">
        <v>93</v>
      </c>
      <c r="O13" s="72">
        <f>SUM(K13:N13)</f>
        <v>381</v>
      </c>
      <c r="P13" s="75">
        <v>77</v>
      </c>
      <c r="Q13" s="75">
        <v>84</v>
      </c>
      <c r="R13" s="75">
        <v>81</v>
      </c>
      <c r="S13" s="75">
        <v>72</v>
      </c>
      <c r="T13" s="72">
        <f>SUM(P13:S13)</f>
        <v>314</v>
      </c>
      <c r="U13" s="72">
        <f>T13+O13+J13</f>
        <v>1053</v>
      </c>
      <c r="V13" s="82" t="s">
        <v>9</v>
      </c>
      <c r="W13" s="86">
        <v>4</v>
      </c>
    </row>
    <row r="14" spans="1:23" ht="15.75">
      <c r="A14" s="73">
        <v>8</v>
      </c>
      <c r="B14" s="3" t="s">
        <v>148</v>
      </c>
      <c r="C14" s="74" t="s">
        <v>141</v>
      </c>
      <c r="D14" s="92">
        <v>1995</v>
      </c>
      <c r="E14" s="74" t="s">
        <v>191</v>
      </c>
      <c r="F14" s="92">
        <v>79</v>
      </c>
      <c r="G14" s="92">
        <v>81</v>
      </c>
      <c r="H14" s="92">
        <v>82</v>
      </c>
      <c r="I14" s="92">
        <v>82</v>
      </c>
      <c r="J14" s="72">
        <f>SUM(F14:I14)</f>
        <v>324</v>
      </c>
      <c r="K14" s="92">
        <v>97</v>
      </c>
      <c r="L14" s="92">
        <v>94</v>
      </c>
      <c r="M14" s="92">
        <v>97</v>
      </c>
      <c r="N14" s="92">
        <v>95</v>
      </c>
      <c r="O14" s="72">
        <f>SUM(K14:N14)</f>
        <v>383</v>
      </c>
      <c r="P14" s="92">
        <v>81</v>
      </c>
      <c r="Q14" s="92">
        <v>83</v>
      </c>
      <c r="R14" s="92">
        <v>76</v>
      </c>
      <c r="S14" s="92">
        <v>78</v>
      </c>
      <c r="T14" s="72">
        <f>SUM(P14:S14)</f>
        <v>318</v>
      </c>
      <c r="U14" s="72">
        <f>T14+O14+J14</f>
        <v>1025</v>
      </c>
      <c r="W14" s="86">
        <v>3</v>
      </c>
    </row>
    <row r="15" ht="12.75">
      <c r="W15" s="86"/>
    </row>
    <row r="16" spans="1:21" ht="15.75">
      <c r="A16" s="73" t="s">
        <v>192</v>
      </c>
      <c r="B16" s="3" t="s">
        <v>35</v>
      </c>
      <c r="C16" s="3" t="s">
        <v>36</v>
      </c>
      <c r="D16" s="73">
        <v>1943</v>
      </c>
      <c r="E16" s="3" t="s">
        <v>22</v>
      </c>
      <c r="F16" s="73">
        <v>84</v>
      </c>
      <c r="G16" s="73">
        <v>90</v>
      </c>
      <c r="H16" s="73">
        <v>85</v>
      </c>
      <c r="I16" s="73">
        <v>90</v>
      </c>
      <c r="J16" s="72">
        <f>SUM(F16:I16)</f>
        <v>349</v>
      </c>
      <c r="K16" s="73">
        <v>93</v>
      </c>
      <c r="L16" s="73">
        <v>94</v>
      </c>
      <c r="M16" s="73">
        <v>93</v>
      </c>
      <c r="N16" s="73">
        <v>92</v>
      </c>
      <c r="O16" s="72">
        <f>SUM(K16:N16)</f>
        <v>372</v>
      </c>
      <c r="P16" s="73">
        <v>72</v>
      </c>
      <c r="Q16" s="73">
        <v>73</v>
      </c>
      <c r="R16" s="73">
        <v>76</v>
      </c>
      <c r="S16" s="73">
        <v>79</v>
      </c>
      <c r="T16" s="72">
        <f>SUM(P16:S16)</f>
        <v>300</v>
      </c>
      <c r="U16" s="72">
        <f>T16+O16+J16</f>
        <v>1021</v>
      </c>
    </row>
    <row r="17" spans="1:21" ht="15.75">
      <c r="A17" s="73" t="s">
        <v>192</v>
      </c>
      <c r="B17" s="74" t="s">
        <v>42</v>
      </c>
      <c r="C17" s="74" t="s">
        <v>43</v>
      </c>
      <c r="D17" s="92">
        <v>1989</v>
      </c>
      <c r="E17" s="74" t="s">
        <v>39</v>
      </c>
      <c r="F17" s="92">
        <v>96</v>
      </c>
      <c r="G17" s="92">
        <v>93</v>
      </c>
      <c r="H17" s="92">
        <v>94</v>
      </c>
      <c r="I17" s="92">
        <v>95</v>
      </c>
      <c r="J17" s="72">
        <f>SUM(F17:I17)</f>
        <v>378</v>
      </c>
      <c r="K17" s="92">
        <v>95</v>
      </c>
      <c r="L17" s="92">
        <v>98</v>
      </c>
      <c r="M17" s="92">
        <v>98</v>
      </c>
      <c r="N17" s="92">
        <v>96</v>
      </c>
      <c r="O17" s="72">
        <f>SUM(K17:N17)</f>
        <v>387</v>
      </c>
      <c r="P17" s="92">
        <v>86</v>
      </c>
      <c r="Q17" s="92">
        <v>92</v>
      </c>
      <c r="R17" s="92">
        <v>93</v>
      </c>
      <c r="S17" s="92">
        <v>94</v>
      </c>
      <c r="T17" s="72">
        <f>SUM(P17:S17)</f>
        <v>365</v>
      </c>
      <c r="U17" s="72">
        <f>T17+O17+J17</f>
        <v>1130</v>
      </c>
    </row>
  </sheetData>
  <sheetProtection/>
  <mergeCells count="4">
    <mergeCell ref="F6:J6"/>
    <mergeCell ref="K6:O6"/>
    <mergeCell ref="P6:T6"/>
    <mergeCell ref="B1:E1"/>
  </mergeCells>
  <printOptions/>
  <pageMargins left="0.75" right="0.75" top="1" bottom="1" header="0.5" footer="0.5"/>
  <pageSetup horizontalDpi="600" verticalDpi="600" orientation="landscape" paperSize="9" scale="81" r:id="rId2"/>
  <rowBreaks count="1" manualBreakCount="1">
    <brk id="14" max="255" man="1"/>
  </rowBreaks>
  <colBreaks count="1" manualBreakCount="1">
    <brk id="23" max="1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F20"/>
  <sheetViews>
    <sheetView zoomScalePageLayoutView="0" workbookViewId="0" topLeftCell="A1">
      <selection activeCell="E26" sqref="E26"/>
    </sheetView>
  </sheetViews>
  <sheetFormatPr defaultColWidth="9.140625" defaultRowHeight="12.75"/>
  <cols>
    <col min="3" max="3" width="13.57421875" style="0" customWidth="1"/>
    <col min="5" max="5" width="11.28125" style="0" customWidth="1"/>
  </cols>
  <sheetData>
    <row r="3" spans="2:6" ht="18">
      <c r="B3" s="51" t="s">
        <v>84</v>
      </c>
      <c r="C3" s="52"/>
      <c r="D3" s="52"/>
      <c r="E3" s="52"/>
      <c r="F3" s="52"/>
    </row>
    <row r="4" spans="2:6" ht="12.75">
      <c r="B4" s="52"/>
      <c r="C4" s="52"/>
      <c r="D4" s="52"/>
      <c r="E4" s="52"/>
      <c r="F4" s="52"/>
    </row>
    <row r="5" spans="2:6" ht="12.75">
      <c r="B5" s="54" t="s">
        <v>85</v>
      </c>
      <c r="C5" s="52"/>
      <c r="D5" s="80" t="s">
        <v>87</v>
      </c>
      <c r="E5" s="52"/>
      <c r="F5" s="52"/>
    </row>
    <row r="6" spans="2:6" ht="12.75">
      <c r="B6" s="52"/>
      <c r="C6" s="53"/>
      <c r="D6" s="53"/>
      <c r="E6" s="52"/>
      <c r="F6" s="52"/>
    </row>
    <row r="7" spans="2:6" ht="12.75">
      <c r="B7" s="52"/>
      <c r="C7" s="52"/>
      <c r="D7" s="52"/>
      <c r="E7" s="52"/>
      <c r="F7" s="52"/>
    </row>
    <row r="8" spans="2:6" ht="12.75">
      <c r="B8" s="52"/>
      <c r="C8" s="52"/>
      <c r="D8" s="52"/>
      <c r="E8" s="52"/>
      <c r="F8" s="52"/>
    </row>
    <row r="9" spans="2:6" ht="12.75">
      <c r="B9" s="54" t="s">
        <v>79</v>
      </c>
      <c r="C9" s="52"/>
      <c r="D9" s="53" t="s">
        <v>86</v>
      </c>
      <c r="E9" s="52"/>
      <c r="F9" s="53" t="s">
        <v>80</v>
      </c>
    </row>
    <row r="10" spans="2:6" ht="12.75">
      <c r="B10" s="53" t="s">
        <v>81</v>
      </c>
      <c r="C10" s="52"/>
      <c r="D10" s="53" t="s">
        <v>87</v>
      </c>
      <c r="E10" s="52"/>
      <c r="F10" s="53" t="s">
        <v>80</v>
      </c>
    </row>
    <row r="11" spans="2:6" ht="12.75">
      <c r="B11" s="53"/>
      <c r="C11" s="52"/>
      <c r="D11" s="53" t="s">
        <v>88</v>
      </c>
      <c r="E11" s="52"/>
      <c r="F11" s="53" t="s">
        <v>89</v>
      </c>
    </row>
    <row r="12" spans="2:6" ht="12.75">
      <c r="B12" s="52"/>
      <c r="C12" s="52"/>
      <c r="D12" s="53"/>
      <c r="E12" s="52"/>
      <c r="F12" s="53"/>
    </row>
    <row r="13" spans="2:6" ht="12.75">
      <c r="B13" s="52"/>
      <c r="C13" s="52"/>
      <c r="D13" s="53"/>
      <c r="E13" s="52"/>
      <c r="F13" s="53"/>
    </row>
    <row r="14" spans="2:6" ht="12.75">
      <c r="B14" s="54" t="s">
        <v>90</v>
      </c>
      <c r="C14" s="52"/>
      <c r="D14" s="53" t="s">
        <v>87</v>
      </c>
      <c r="F14" s="52"/>
    </row>
    <row r="15" spans="2:6" ht="12.75">
      <c r="B15" s="52"/>
      <c r="C15" s="52"/>
      <c r="D15" s="84" t="s">
        <v>114</v>
      </c>
      <c r="E15" s="52"/>
      <c r="F15" s="52"/>
    </row>
    <row r="16" spans="2:6" ht="12.75">
      <c r="B16" s="52"/>
      <c r="C16" s="52"/>
      <c r="D16" s="84"/>
      <c r="E16" s="52"/>
      <c r="F16" s="52"/>
    </row>
    <row r="17" spans="2:6" ht="12.75">
      <c r="B17" s="53" t="s">
        <v>91</v>
      </c>
      <c r="C17" s="52"/>
      <c r="D17" s="53" t="s">
        <v>82</v>
      </c>
      <c r="E17" s="53" t="s">
        <v>83</v>
      </c>
      <c r="F17" s="52"/>
    </row>
    <row r="18" spans="2:6" ht="12.75">
      <c r="B18" s="52"/>
      <c r="C18" s="52"/>
      <c r="D18" s="110"/>
      <c r="E18" s="110"/>
      <c r="F18" s="110"/>
    </row>
    <row r="19" spans="2:6" ht="12.75">
      <c r="B19" s="53" t="s">
        <v>92</v>
      </c>
      <c r="C19" s="52"/>
      <c r="D19" s="53" t="s">
        <v>86</v>
      </c>
      <c r="E19" s="52"/>
      <c r="F19" s="53"/>
    </row>
    <row r="20" spans="2:6" ht="12.75">
      <c r="B20" s="52"/>
      <c r="C20" s="52"/>
      <c r="D20" s="84" t="s">
        <v>114</v>
      </c>
      <c r="E20" s="52"/>
      <c r="F20" s="52"/>
    </row>
  </sheetData>
  <sheetProtection/>
  <mergeCells count="1">
    <mergeCell ref="D18:F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Tormis Saar</dc:creator>
  <cp:keywords/>
  <dc:description/>
  <cp:lastModifiedBy>Tormis Saar</cp:lastModifiedBy>
  <cp:lastPrinted>2014-07-19T14:14:07Z</cp:lastPrinted>
  <dcterms:created xsi:type="dcterms:W3CDTF">2013-07-13T09:43:51Z</dcterms:created>
  <dcterms:modified xsi:type="dcterms:W3CDTF">2014-07-20T13:41:13Z</dcterms:modified>
  <cp:category/>
  <cp:version/>
  <cp:contentType/>
  <cp:contentStatus/>
</cp:coreProperties>
</file>