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000" windowHeight="7995" activeTab="0"/>
  </bookViews>
  <sheets>
    <sheet name="JM MV 2010" sheetId="1" r:id="rId1"/>
    <sheet name="jm mv 2009" sheetId="2" r:id="rId2"/>
  </sheets>
  <definedNames/>
  <calcPr fullCalcOnLoad="1"/>
</workbook>
</file>

<file path=xl/sharedStrings.xml><?xml version="1.0" encoding="utf-8"?>
<sst xmlns="http://schemas.openxmlformats.org/spreadsheetml/2006/main" count="121" uniqueCount="94">
  <si>
    <t>VÕISTLUSPROTOKOLL</t>
  </si>
  <si>
    <t>koht</t>
  </si>
  <si>
    <t>korda</t>
  </si>
  <si>
    <t>TÕUKAMINE</t>
  </si>
  <si>
    <t>Ees-ja perekonnanimi</t>
  </si>
  <si>
    <t>kaal</t>
  </si>
  <si>
    <t>koef.</t>
  </si>
  <si>
    <t>punkte</t>
  </si>
  <si>
    <t>kaalus</t>
  </si>
  <si>
    <t>keha-</t>
  </si>
  <si>
    <t>Üld-</t>
  </si>
  <si>
    <t>Kollektiiv</t>
  </si>
  <si>
    <t>REBIMINE</t>
  </si>
  <si>
    <t>KoefItsient</t>
  </si>
  <si>
    <t>Kokku</t>
  </si>
  <si>
    <t xml:space="preserve">  Sangpomm</t>
  </si>
  <si>
    <t>Koht</t>
  </si>
  <si>
    <t>loos</t>
  </si>
  <si>
    <t>kuni 12. a. ja nooremad absoluutkaal</t>
  </si>
  <si>
    <t>NAISED</t>
  </si>
  <si>
    <t>13-15. a. absoluutkaal</t>
  </si>
  <si>
    <t>Mehed  -68 kg</t>
  </si>
  <si>
    <t>Mehed  -85 kg</t>
  </si>
  <si>
    <t>Mehed  -95 kg</t>
  </si>
  <si>
    <t>JÄRVA-JAANI</t>
  </si>
  <si>
    <t>TARTUMAA</t>
  </si>
  <si>
    <t>KALLE PUSS</t>
  </si>
  <si>
    <t>RUBEN POLJAKOV</t>
  </si>
  <si>
    <t>ENDEL TARO</t>
  </si>
  <si>
    <t>KULDAR KARK</t>
  </si>
  <si>
    <t>KASPAR KLAUS</t>
  </si>
  <si>
    <t>KEN GOLDBERG</t>
  </si>
  <si>
    <t>ELVI BENDER</t>
  </si>
  <si>
    <t>HEINO PÕLDOJA</t>
  </si>
  <si>
    <t>PUURMANI</t>
  </si>
  <si>
    <t>AIN KURS</t>
  </si>
  <si>
    <t>PRIIT PIIROJA</t>
  </si>
  <si>
    <t>XVI INDREK LIIVA MÄLESTUSVÕISTLUSED</t>
  </si>
  <si>
    <t>11.12.2010.</t>
  </si>
  <si>
    <t>ALBU  RAHVAMAJA</t>
  </si>
  <si>
    <t>sünniaasta</t>
  </si>
  <si>
    <t>16.-18.a. üle 73 kg</t>
  </si>
  <si>
    <t>EDGARS MELDERIS</t>
  </si>
  <si>
    <t>LÄTI</t>
  </si>
  <si>
    <t>ÜLO KUUSK</t>
  </si>
  <si>
    <t>JÕGEVAMAA</t>
  </si>
  <si>
    <t>AIVE VAHTER</t>
  </si>
  <si>
    <t>ÜLLE MIIL</t>
  </si>
  <si>
    <t>SINDI</t>
  </si>
  <si>
    <t>KAIT KURS</t>
  </si>
  <si>
    <t>PÄRNUMAA</t>
  </si>
  <si>
    <t>AARE KABEL</t>
  </si>
  <si>
    <t>JÄRVAMAA</t>
  </si>
  <si>
    <t>TAPA</t>
  </si>
  <si>
    <t>REINO ROSAR</t>
  </si>
  <si>
    <t>Mehed -78 kg</t>
  </si>
  <si>
    <t>MADIS TÄHISTE</t>
  </si>
  <si>
    <t>Mehed  +105 kg</t>
  </si>
  <si>
    <t>Mehed -105 kg</t>
  </si>
  <si>
    <t>HILLAR UUDEVALD</t>
  </si>
  <si>
    <t>NEIUD</t>
  </si>
  <si>
    <t>LASMA LAPINYA</t>
  </si>
  <si>
    <t>KOIDU KILLING</t>
  </si>
  <si>
    <t>SIIRI UNIVER</t>
  </si>
  <si>
    <t>VALDI KILLING</t>
  </si>
  <si>
    <t>ALAR LEHESMETS</t>
  </si>
  <si>
    <t>TOIVO PÕLDUR</t>
  </si>
  <si>
    <t>RALDI KALJURAND</t>
  </si>
  <si>
    <t>LUBA KLEMENTYEVA</t>
  </si>
  <si>
    <t>ARVI ÕISMANN</t>
  </si>
  <si>
    <t>MIHKEL POOM</t>
  </si>
  <si>
    <t>KAUR KALAMETS</t>
  </si>
  <si>
    <t>JAN-ERIK VAHTER</t>
  </si>
  <si>
    <t>ADO METS</t>
  </si>
  <si>
    <t>ALEKSANDR NASIR</t>
  </si>
  <si>
    <t>16.-18.a. -73 kg</t>
  </si>
  <si>
    <t>Mehed -73 KG</t>
  </si>
  <si>
    <t>PEAKOHTUNIK</t>
  </si>
  <si>
    <t>SEKRETÄR</t>
  </si>
  <si>
    <t>JÄRVAMAA LAHTISED MEISTRIVÕISTLUSED</t>
  </si>
  <si>
    <t>SANGPOMMISPORDIS</t>
  </si>
  <si>
    <t>NAISVETERANID +50a.</t>
  </si>
  <si>
    <t>M-3.</t>
  </si>
  <si>
    <t>M-2.</t>
  </si>
  <si>
    <t>Vet.60-1.</t>
  </si>
  <si>
    <t>Vet.60-2.</t>
  </si>
  <si>
    <t>Vet.40-1.</t>
  </si>
  <si>
    <t>Vet.50-2.</t>
  </si>
  <si>
    <t>M -1.</t>
  </si>
  <si>
    <t>Vet.40-2.</t>
  </si>
  <si>
    <t>Vet.50-3.</t>
  </si>
  <si>
    <t>Vet.60-3.</t>
  </si>
  <si>
    <t>Vet.40-3.</t>
  </si>
  <si>
    <t>Vet.50-1.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</si>
</sst>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8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3" borderId="0" applyNumberFormat="0" applyBorder="0" applyAlignment="0" applyProtection="0"/>
    <xf numFmtId="0" fontId="10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3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5" fontId="4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5" fontId="4" fillId="24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5" fontId="4" fillId="24" borderId="12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24" borderId="13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24" borderId="0" xfId="0" applyNumberFormat="1" applyFont="1" applyFill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5" fontId="4" fillId="24" borderId="14" xfId="0" applyNumberFormat="1" applyFont="1" applyFill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5" fontId="4" fillId="24" borderId="15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24" borderId="1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4" fillId="24" borderId="21" xfId="0" applyFont="1" applyFill="1" applyBorder="1" applyAlignment="1">
      <alignment horizontal="center"/>
    </xf>
    <xf numFmtId="0" fontId="4" fillId="24" borderId="22" xfId="0" applyFont="1" applyFill="1" applyBorder="1" applyAlignment="1">
      <alignment horizontal="center"/>
    </xf>
    <xf numFmtId="0" fontId="4" fillId="24" borderId="23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66</xdr:row>
      <xdr:rowOff>123825</xdr:rowOff>
    </xdr:from>
    <xdr:to>
      <xdr:col>11</xdr:col>
      <xdr:colOff>438150</xdr:colOff>
      <xdr:row>70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3648075" y="12849225"/>
          <a:ext cx="3524250" cy="600075"/>
          <a:chOff x="260" y="1292"/>
          <a:chExt cx="381" cy="70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60" y="1331"/>
            <a:ext cx="257" cy="2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41" y="1292"/>
            <a:ext cx="100" cy="7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4.7109375" style="3" customWidth="1"/>
    <col min="2" max="2" width="27.28125" style="1" customWidth="1"/>
    <col min="3" max="3" width="8.57421875" style="1" customWidth="1"/>
    <col min="4" max="4" width="8.00390625" style="8" customWidth="1"/>
    <col min="5" max="5" width="14.140625" style="8" customWidth="1"/>
    <col min="6" max="6" width="5.421875" style="1" customWidth="1"/>
    <col min="7" max="7" width="5.57421875" style="1" customWidth="1"/>
    <col min="8" max="9" width="7.00390625" style="1" customWidth="1"/>
    <col min="10" max="10" width="6.57421875" style="1" customWidth="1"/>
    <col min="11" max="11" width="6.00390625" style="1" customWidth="1"/>
    <col min="12" max="12" width="7.421875" style="1" customWidth="1"/>
    <col min="13" max="13" width="5.421875" style="1" customWidth="1"/>
    <col min="14" max="14" width="8.8515625" style="1" bestFit="1" customWidth="1"/>
    <col min="15" max="15" width="9.421875" style="1" customWidth="1"/>
    <col min="16" max="16384" width="9.140625" style="1" customWidth="1"/>
  </cols>
  <sheetData>
    <row r="1" spans="2:4" ht="18">
      <c r="B1" s="1" t="s">
        <v>0</v>
      </c>
      <c r="D1" s="100" t="s">
        <v>80</v>
      </c>
    </row>
    <row r="2" spans="2:14" ht="18">
      <c r="B2" s="26" t="s">
        <v>37</v>
      </c>
      <c r="F2" s="101" t="s">
        <v>79</v>
      </c>
      <c r="G2" s="101"/>
      <c r="H2" s="101"/>
      <c r="I2" s="101"/>
      <c r="J2" s="102"/>
      <c r="K2" s="101"/>
      <c r="L2" s="101"/>
      <c r="M2" s="101"/>
      <c r="N2" s="101"/>
    </row>
    <row r="3" spans="2:14" ht="18">
      <c r="B3" s="2" t="s">
        <v>38</v>
      </c>
      <c r="F3" s="101"/>
      <c r="G3" s="101"/>
      <c r="H3" s="1" t="s">
        <v>39</v>
      </c>
      <c r="J3" s="6"/>
      <c r="K3" s="6"/>
      <c r="M3" s="101"/>
      <c r="N3" s="101"/>
    </row>
    <row r="4" spans="1:13" ht="14.25" customHeight="1">
      <c r="A4" s="21"/>
      <c r="B4" s="6"/>
      <c r="C4" s="6"/>
      <c r="D4" s="9"/>
      <c r="E4" s="9"/>
      <c r="F4" s="6"/>
      <c r="G4" s="22"/>
      <c r="I4" s="6"/>
      <c r="J4" s="6"/>
      <c r="K4" s="6"/>
      <c r="L4" s="6"/>
      <c r="M4" s="6"/>
    </row>
    <row r="5" spans="1:15" s="11" customFormat="1" ht="18">
      <c r="A5" s="129" t="s">
        <v>17</v>
      </c>
      <c r="B5" s="129" t="s">
        <v>4</v>
      </c>
      <c r="C5" s="131" t="s">
        <v>40</v>
      </c>
      <c r="D5" s="115" t="s">
        <v>9</v>
      </c>
      <c r="E5" s="125" t="s">
        <v>11</v>
      </c>
      <c r="F5" s="133" t="s">
        <v>15</v>
      </c>
      <c r="G5" s="134"/>
      <c r="H5" s="123" t="s">
        <v>3</v>
      </c>
      <c r="I5" s="124"/>
      <c r="J5" s="123" t="s">
        <v>12</v>
      </c>
      <c r="K5" s="124"/>
      <c r="L5" s="125" t="s">
        <v>14</v>
      </c>
      <c r="M5" s="116" t="s">
        <v>16</v>
      </c>
      <c r="N5" s="127" t="s">
        <v>13</v>
      </c>
      <c r="O5" s="117" t="s">
        <v>10</v>
      </c>
    </row>
    <row r="6" spans="1:15" s="11" customFormat="1" ht="18">
      <c r="A6" s="130"/>
      <c r="B6" s="130"/>
      <c r="C6" s="132"/>
      <c r="D6" s="118" t="s">
        <v>5</v>
      </c>
      <c r="E6" s="126"/>
      <c r="F6" s="119" t="s">
        <v>5</v>
      </c>
      <c r="G6" s="119" t="s">
        <v>6</v>
      </c>
      <c r="H6" s="120" t="s">
        <v>2</v>
      </c>
      <c r="I6" s="120" t="s">
        <v>7</v>
      </c>
      <c r="J6" s="120" t="s">
        <v>2</v>
      </c>
      <c r="K6" s="120" t="s">
        <v>7</v>
      </c>
      <c r="L6" s="126"/>
      <c r="M6" s="121" t="s">
        <v>8</v>
      </c>
      <c r="N6" s="128"/>
      <c r="O6" s="122" t="s">
        <v>1</v>
      </c>
    </row>
    <row r="7" spans="1:15" s="3" customFormat="1" ht="14.25" customHeight="1">
      <c r="A7" s="4"/>
      <c r="B7" s="4"/>
      <c r="C7" s="4"/>
      <c r="D7" s="15"/>
      <c r="E7" s="15"/>
      <c r="F7" s="12"/>
      <c r="G7" s="12"/>
      <c r="H7" s="4"/>
      <c r="I7" s="4"/>
      <c r="J7" s="4"/>
      <c r="K7" s="4"/>
      <c r="L7" s="4"/>
      <c r="M7" s="4"/>
      <c r="N7" s="5"/>
      <c r="O7" s="12"/>
    </row>
    <row r="8" spans="1:15" s="13" customFormat="1" ht="15.75">
      <c r="A8" s="12"/>
      <c r="B8" s="106" t="s">
        <v>18</v>
      </c>
      <c r="C8" s="12"/>
      <c r="D8" s="15"/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3" customFormat="1" ht="15" customHeight="1">
      <c r="A9" s="7">
        <v>7</v>
      </c>
      <c r="B9" s="107" t="s">
        <v>30</v>
      </c>
      <c r="C9" s="7">
        <v>1999</v>
      </c>
      <c r="D9" s="30">
        <v>37.5</v>
      </c>
      <c r="E9" s="19" t="s">
        <v>24</v>
      </c>
      <c r="F9" s="7">
        <v>8</v>
      </c>
      <c r="G9" s="7">
        <v>1</v>
      </c>
      <c r="H9" s="28">
        <v>20</v>
      </c>
      <c r="I9" s="7">
        <f>H9*G9*2</f>
        <v>40</v>
      </c>
      <c r="J9" s="28">
        <v>133</v>
      </c>
      <c r="K9" s="23">
        <f>J9*G9</f>
        <v>133</v>
      </c>
      <c r="L9" s="42">
        <f>I9+K9</f>
        <v>173</v>
      </c>
      <c r="M9" s="90">
        <v>2</v>
      </c>
      <c r="N9" s="38">
        <f>L9/D9</f>
        <v>4.613333333333333</v>
      </c>
      <c r="O9" s="39"/>
    </row>
    <row r="10" spans="1:15" s="13" customFormat="1" ht="15" customHeight="1">
      <c r="A10" s="48">
        <v>25</v>
      </c>
      <c r="B10" s="108" t="s">
        <v>67</v>
      </c>
      <c r="C10" s="48">
        <v>1998</v>
      </c>
      <c r="D10" s="58">
        <v>78.2</v>
      </c>
      <c r="E10" s="49" t="s">
        <v>50</v>
      </c>
      <c r="F10" s="48">
        <v>12</v>
      </c>
      <c r="G10" s="48">
        <v>2</v>
      </c>
      <c r="H10" s="51">
        <v>50</v>
      </c>
      <c r="I10" s="7">
        <f>H10*G10*2</f>
        <v>200</v>
      </c>
      <c r="J10" s="51">
        <v>100</v>
      </c>
      <c r="K10" s="23">
        <f>J10*G10</f>
        <v>200</v>
      </c>
      <c r="L10" s="42">
        <f>I10+K10</f>
        <v>400</v>
      </c>
      <c r="M10" s="90">
        <v>1</v>
      </c>
      <c r="N10" s="38">
        <f>L10/D10</f>
        <v>5.115089514066496</v>
      </c>
      <c r="O10" s="52"/>
    </row>
    <row r="11" spans="1:15" s="13" customFormat="1" ht="14.25" customHeight="1">
      <c r="A11" s="48">
        <v>31</v>
      </c>
      <c r="B11" s="108" t="s">
        <v>69</v>
      </c>
      <c r="C11" s="48">
        <v>1999</v>
      </c>
      <c r="D11" s="58">
        <v>45.8</v>
      </c>
      <c r="E11" s="49" t="s">
        <v>50</v>
      </c>
      <c r="F11" s="48">
        <v>8</v>
      </c>
      <c r="G11" s="48">
        <v>1</v>
      </c>
      <c r="H11" s="51">
        <v>20</v>
      </c>
      <c r="I11" s="7">
        <f>H11*G11*2</f>
        <v>40</v>
      </c>
      <c r="J11" s="64">
        <v>84</v>
      </c>
      <c r="K11" s="45">
        <f>J11*G11</f>
        <v>84</v>
      </c>
      <c r="L11" s="46">
        <f>I11+K11</f>
        <v>124</v>
      </c>
      <c r="M11" s="90">
        <v>3</v>
      </c>
      <c r="N11" s="47">
        <f>L11/D11</f>
        <v>2.7074235807860263</v>
      </c>
      <c r="O11" s="87"/>
    </row>
    <row r="12" spans="1:15" s="13" customFormat="1" ht="14.25" customHeight="1">
      <c r="A12" s="12"/>
      <c r="B12" s="12"/>
      <c r="C12" s="12"/>
      <c r="D12" s="31"/>
      <c r="E12" s="15"/>
      <c r="F12" s="12"/>
      <c r="G12" s="12"/>
      <c r="H12" s="27"/>
      <c r="I12" s="65"/>
      <c r="J12" s="62"/>
      <c r="K12" s="69"/>
      <c r="L12" s="70"/>
      <c r="M12" s="92"/>
      <c r="N12" s="71"/>
      <c r="O12" s="79"/>
    </row>
    <row r="13" spans="1:15" s="13" customFormat="1" ht="15.75">
      <c r="A13" s="12"/>
      <c r="B13" s="29" t="s">
        <v>20</v>
      </c>
      <c r="C13" s="12"/>
      <c r="D13" s="12"/>
      <c r="E13" s="15"/>
      <c r="F13" s="12"/>
      <c r="G13" s="12"/>
      <c r="H13" s="12"/>
      <c r="I13" s="65"/>
      <c r="J13" s="63"/>
      <c r="K13" s="72"/>
      <c r="L13" s="73"/>
      <c r="M13" s="92"/>
      <c r="N13" s="74"/>
      <c r="O13" s="81"/>
    </row>
    <row r="14" spans="1:15" s="13" customFormat="1" ht="15.75">
      <c r="A14" s="48">
        <v>1</v>
      </c>
      <c r="B14" s="109" t="s">
        <v>72</v>
      </c>
      <c r="C14" s="48">
        <v>1997</v>
      </c>
      <c r="D14" s="48">
        <v>53.2</v>
      </c>
      <c r="E14" s="49" t="s">
        <v>50</v>
      </c>
      <c r="F14" s="48">
        <v>12</v>
      </c>
      <c r="G14" s="48">
        <v>1</v>
      </c>
      <c r="H14" s="51">
        <v>72</v>
      </c>
      <c r="I14" s="7">
        <f aca="true" t="shared" si="0" ref="I14:I19">H14*G14*2</f>
        <v>144</v>
      </c>
      <c r="J14" s="77">
        <v>150</v>
      </c>
      <c r="K14" s="55">
        <f aca="true" t="shared" si="1" ref="K14:K19">J14*G14</f>
        <v>150</v>
      </c>
      <c r="L14" s="56">
        <f aca="true" t="shared" si="2" ref="L14:L19">I14+K14</f>
        <v>294</v>
      </c>
      <c r="M14" s="90">
        <v>3</v>
      </c>
      <c r="N14" s="57">
        <f aca="true" t="shared" si="3" ref="N14:N19">L14/D14</f>
        <v>5.526315789473684</v>
      </c>
      <c r="O14" s="78"/>
    </row>
    <row r="15" spans="1:15" s="13" customFormat="1" ht="15.75">
      <c r="A15" s="48">
        <v>12</v>
      </c>
      <c r="B15" s="109" t="s">
        <v>73</v>
      </c>
      <c r="C15" s="48">
        <v>1996</v>
      </c>
      <c r="D15" s="48">
        <v>98.3</v>
      </c>
      <c r="E15" s="49" t="s">
        <v>50</v>
      </c>
      <c r="F15" s="48">
        <v>16</v>
      </c>
      <c r="G15" s="48">
        <v>2</v>
      </c>
      <c r="H15" s="51">
        <v>110</v>
      </c>
      <c r="I15" s="7">
        <f t="shared" si="0"/>
        <v>440</v>
      </c>
      <c r="J15" s="51">
        <v>186</v>
      </c>
      <c r="K15" s="23">
        <f t="shared" si="1"/>
        <v>372</v>
      </c>
      <c r="L15" s="42">
        <f t="shared" si="2"/>
        <v>812</v>
      </c>
      <c r="M15" s="90">
        <v>2</v>
      </c>
      <c r="N15" s="38">
        <f t="shared" si="3"/>
        <v>8.260427263479146</v>
      </c>
      <c r="O15" s="52"/>
    </row>
    <row r="16" spans="1:15" s="13" customFormat="1" ht="15" customHeight="1">
      <c r="A16" s="7">
        <v>17</v>
      </c>
      <c r="B16" s="110" t="s">
        <v>36</v>
      </c>
      <c r="C16" s="7">
        <v>1996</v>
      </c>
      <c r="D16" s="30">
        <v>45.4</v>
      </c>
      <c r="E16" s="19" t="s">
        <v>24</v>
      </c>
      <c r="F16" s="7">
        <v>12</v>
      </c>
      <c r="G16" s="48">
        <v>1</v>
      </c>
      <c r="H16" s="28">
        <v>40</v>
      </c>
      <c r="I16" s="7">
        <f t="shared" si="0"/>
        <v>80</v>
      </c>
      <c r="J16" s="28">
        <v>130</v>
      </c>
      <c r="K16" s="23">
        <f t="shared" si="1"/>
        <v>130</v>
      </c>
      <c r="L16" s="42">
        <f t="shared" si="2"/>
        <v>210</v>
      </c>
      <c r="M16" s="90">
        <v>4</v>
      </c>
      <c r="N16" s="38">
        <f t="shared" si="3"/>
        <v>4.6255506607929515</v>
      </c>
      <c r="O16" s="39"/>
    </row>
    <row r="17" spans="1:15" s="13" customFormat="1" ht="15" customHeight="1">
      <c r="A17" s="7">
        <v>21</v>
      </c>
      <c r="B17" s="110" t="s">
        <v>74</v>
      </c>
      <c r="C17" s="7">
        <v>1996</v>
      </c>
      <c r="D17" s="30">
        <v>53</v>
      </c>
      <c r="E17" s="19" t="s">
        <v>43</v>
      </c>
      <c r="F17" s="7">
        <v>16</v>
      </c>
      <c r="G17" s="48">
        <v>2</v>
      </c>
      <c r="H17" s="28">
        <v>61</v>
      </c>
      <c r="I17" s="7">
        <f t="shared" si="0"/>
        <v>244</v>
      </c>
      <c r="J17" s="28">
        <v>130</v>
      </c>
      <c r="K17" s="23">
        <f t="shared" si="1"/>
        <v>260</v>
      </c>
      <c r="L17" s="42">
        <f t="shared" si="2"/>
        <v>504</v>
      </c>
      <c r="M17" s="90">
        <v>1</v>
      </c>
      <c r="N17" s="38">
        <f t="shared" si="3"/>
        <v>9.50943396226415</v>
      </c>
      <c r="O17" s="39"/>
    </row>
    <row r="18" spans="1:15" s="13" customFormat="1" ht="15" customHeight="1">
      <c r="A18" s="48">
        <v>32</v>
      </c>
      <c r="B18" s="111" t="s">
        <v>71</v>
      </c>
      <c r="C18" s="48">
        <v>1995</v>
      </c>
      <c r="D18" s="58">
        <v>90</v>
      </c>
      <c r="E18" s="49" t="s">
        <v>50</v>
      </c>
      <c r="F18" s="48">
        <v>12</v>
      </c>
      <c r="G18" s="48">
        <v>1</v>
      </c>
      <c r="H18" s="51">
        <v>85</v>
      </c>
      <c r="I18" s="7">
        <f t="shared" si="0"/>
        <v>170</v>
      </c>
      <c r="J18" s="51">
        <v>170</v>
      </c>
      <c r="K18" s="23">
        <f t="shared" si="1"/>
        <v>170</v>
      </c>
      <c r="L18" s="42">
        <f t="shared" si="2"/>
        <v>340</v>
      </c>
      <c r="M18" s="90">
        <v>5</v>
      </c>
      <c r="N18" s="38">
        <f t="shared" si="3"/>
        <v>3.7777777777777777</v>
      </c>
      <c r="O18" s="52"/>
    </row>
    <row r="19" spans="1:15" s="13" customFormat="1" ht="15" customHeight="1">
      <c r="A19" s="7">
        <v>34</v>
      </c>
      <c r="B19" s="110" t="s">
        <v>31</v>
      </c>
      <c r="C19" s="7">
        <v>1997</v>
      </c>
      <c r="D19" s="30">
        <v>51.5</v>
      </c>
      <c r="E19" s="19" t="s">
        <v>24</v>
      </c>
      <c r="F19" s="7">
        <v>12</v>
      </c>
      <c r="G19" s="48">
        <v>1</v>
      </c>
      <c r="H19" s="28">
        <v>24</v>
      </c>
      <c r="I19" s="7">
        <f t="shared" si="0"/>
        <v>48</v>
      </c>
      <c r="J19" s="75">
        <v>140</v>
      </c>
      <c r="K19" s="45">
        <f t="shared" si="1"/>
        <v>140</v>
      </c>
      <c r="L19" s="46">
        <f t="shared" si="2"/>
        <v>188</v>
      </c>
      <c r="M19" s="91">
        <v>6</v>
      </c>
      <c r="N19" s="47">
        <f t="shared" si="3"/>
        <v>3.650485436893204</v>
      </c>
      <c r="O19" s="76"/>
    </row>
    <row r="20" spans="1:15" s="13" customFormat="1" ht="15" customHeight="1">
      <c r="A20" s="12"/>
      <c r="B20" s="12"/>
      <c r="C20" s="12"/>
      <c r="D20" s="31"/>
      <c r="E20" s="15"/>
      <c r="F20" s="12"/>
      <c r="G20" s="12"/>
      <c r="H20" s="27"/>
      <c r="I20" s="65"/>
      <c r="J20" s="62"/>
      <c r="K20" s="69"/>
      <c r="L20" s="70"/>
      <c r="M20" s="93"/>
      <c r="N20" s="71"/>
      <c r="O20" s="79"/>
    </row>
    <row r="21" spans="1:15" s="13" customFormat="1" ht="15.75">
      <c r="A21" s="12"/>
      <c r="B21" s="14" t="s">
        <v>75</v>
      </c>
      <c r="C21" s="12"/>
      <c r="D21" s="31"/>
      <c r="E21" s="15"/>
      <c r="F21" s="12"/>
      <c r="G21" s="12"/>
      <c r="H21" s="27"/>
      <c r="I21" s="65"/>
      <c r="J21" s="80"/>
      <c r="K21" s="72"/>
      <c r="L21" s="73"/>
      <c r="M21" s="94"/>
      <c r="N21" s="74"/>
      <c r="O21" s="81"/>
    </row>
    <row r="22" spans="1:15" s="13" customFormat="1" ht="15.75">
      <c r="A22" s="48">
        <v>4</v>
      </c>
      <c r="B22" s="109" t="s">
        <v>70</v>
      </c>
      <c r="C22" s="48">
        <v>1994</v>
      </c>
      <c r="D22" s="58">
        <v>72.9</v>
      </c>
      <c r="E22" s="49" t="s">
        <v>50</v>
      </c>
      <c r="F22" s="48">
        <v>16</v>
      </c>
      <c r="G22" s="48">
        <v>1</v>
      </c>
      <c r="H22" s="51">
        <v>100</v>
      </c>
      <c r="I22" s="7">
        <f>H22*G22*2</f>
        <v>200</v>
      </c>
      <c r="J22" s="82">
        <v>231</v>
      </c>
      <c r="K22" s="59">
        <f>J22*G22</f>
        <v>231</v>
      </c>
      <c r="L22" s="60">
        <f>I22+K22</f>
        <v>431</v>
      </c>
      <c r="M22" s="95">
        <v>1</v>
      </c>
      <c r="N22" s="61">
        <f>L22/D22</f>
        <v>5.912208504801097</v>
      </c>
      <c r="O22" s="83" t="s">
        <v>82</v>
      </c>
    </row>
    <row r="23" spans="9:15" s="13" customFormat="1" ht="15" customHeight="1">
      <c r="I23" s="65"/>
      <c r="J23" s="86"/>
      <c r="K23" s="69"/>
      <c r="L23" s="70"/>
      <c r="M23" s="96"/>
      <c r="N23" s="71"/>
      <c r="O23" s="86"/>
    </row>
    <row r="24" spans="1:15" s="13" customFormat="1" ht="18" customHeight="1">
      <c r="A24" s="12"/>
      <c r="B24" s="14" t="s">
        <v>41</v>
      </c>
      <c r="C24" s="12"/>
      <c r="D24" s="31"/>
      <c r="E24" s="15"/>
      <c r="F24" s="12"/>
      <c r="G24" s="12"/>
      <c r="H24" s="27"/>
      <c r="I24" s="65"/>
      <c r="J24" s="80"/>
      <c r="K24" s="72"/>
      <c r="L24" s="73"/>
      <c r="M24" s="94"/>
      <c r="N24" s="74"/>
      <c r="O24" s="81"/>
    </row>
    <row r="25" spans="1:15" s="13" customFormat="1" ht="16.5" customHeight="1">
      <c r="A25" s="7">
        <v>3</v>
      </c>
      <c r="B25" s="110" t="s">
        <v>29</v>
      </c>
      <c r="C25" s="7">
        <v>1992</v>
      </c>
      <c r="D25" s="30">
        <v>91.2</v>
      </c>
      <c r="E25" s="19" t="s">
        <v>24</v>
      </c>
      <c r="F25" s="7">
        <v>24</v>
      </c>
      <c r="G25" s="7">
        <v>2</v>
      </c>
      <c r="H25" s="28">
        <v>104</v>
      </c>
      <c r="I25" s="7">
        <f>H25*G25*2</f>
        <v>416</v>
      </c>
      <c r="J25" s="84">
        <v>190</v>
      </c>
      <c r="K25" s="55">
        <f>J25*G25</f>
        <v>380</v>
      </c>
      <c r="L25" s="56">
        <f>I25+K25</f>
        <v>796</v>
      </c>
      <c r="M25" s="89">
        <v>1</v>
      </c>
      <c r="N25" s="57">
        <f>L25/D25</f>
        <v>8.728070175438596</v>
      </c>
      <c r="O25" s="85" t="s">
        <v>83</v>
      </c>
    </row>
    <row r="26" spans="1:15" s="13" customFormat="1" ht="16.5" customHeight="1">
      <c r="A26" s="48">
        <v>9</v>
      </c>
      <c r="B26" s="111" t="s">
        <v>42</v>
      </c>
      <c r="C26" s="48">
        <v>1993</v>
      </c>
      <c r="D26" s="48">
        <v>83.1</v>
      </c>
      <c r="E26" s="49" t="s">
        <v>43</v>
      </c>
      <c r="F26" s="50">
        <v>16</v>
      </c>
      <c r="G26" s="48">
        <v>1</v>
      </c>
      <c r="H26" s="51">
        <v>70</v>
      </c>
      <c r="I26" s="7">
        <f>H26*G26*2</f>
        <v>140</v>
      </c>
      <c r="J26" s="64">
        <v>197</v>
      </c>
      <c r="K26" s="45">
        <f>J26*G26</f>
        <v>197</v>
      </c>
      <c r="L26" s="46">
        <f>I26+K26</f>
        <v>337</v>
      </c>
      <c r="M26" s="91">
        <v>2</v>
      </c>
      <c r="N26" s="47">
        <f>L26/D26</f>
        <v>4.055354993983153</v>
      </c>
      <c r="O26" s="87"/>
    </row>
    <row r="27" spans="1:15" s="13" customFormat="1" ht="16.5" customHeight="1">
      <c r="A27" s="12"/>
      <c r="B27" s="12"/>
      <c r="C27" s="12"/>
      <c r="D27" s="12"/>
      <c r="E27" s="15"/>
      <c r="F27" s="24"/>
      <c r="G27" s="12"/>
      <c r="H27" s="27"/>
      <c r="I27" s="65"/>
      <c r="J27" s="62"/>
      <c r="K27" s="69"/>
      <c r="L27" s="70"/>
      <c r="M27" s="93"/>
      <c r="N27" s="71"/>
      <c r="O27" s="79"/>
    </row>
    <row r="28" spans="1:15" s="13" customFormat="1" ht="15" customHeight="1">
      <c r="A28" s="12"/>
      <c r="B28" s="14" t="s">
        <v>21</v>
      </c>
      <c r="C28" s="12"/>
      <c r="D28" s="31"/>
      <c r="E28" s="15"/>
      <c r="F28" s="24"/>
      <c r="G28" s="12"/>
      <c r="H28" s="27"/>
      <c r="I28" s="65"/>
      <c r="J28" s="80"/>
      <c r="K28" s="72"/>
      <c r="L28" s="73"/>
      <c r="M28" s="94"/>
      <c r="N28" s="74"/>
      <c r="O28" s="81"/>
    </row>
    <row r="29" spans="1:15" s="13" customFormat="1" ht="15" customHeight="1">
      <c r="A29" s="7">
        <v>19</v>
      </c>
      <c r="B29" s="110" t="s">
        <v>26</v>
      </c>
      <c r="C29" s="7">
        <v>1952</v>
      </c>
      <c r="D29" s="30">
        <v>66.5</v>
      </c>
      <c r="E29" s="19" t="s">
        <v>24</v>
      </c>
      <c r="F29" s="7">
        <v>24</v>
      </c>
      <c r="G29" s="7">
        <v>1</v>
      </c>
      <c r="H29" s="28">
        <v>20</v>
      </c>
      <c r="I29" s="7">
        <f>H29*G29*2</f>
        <v>40</v>
      </c>
      <c r="J29" s="88">
        <v>150</v>
      </c>
      <c r="K29" s="59">
        <f>J29*G29</f>
        <v>150</v>
      </c>
      <c r="L29" s="60">
        <f>I29+K29</f>
        <v>190</v>
      </c>
      <c r="M29" s="95">
        <v>1</v>
      </c>
      <c r="N29" s="61">
        <f>L29/D29</f>
        <v>2.857142857142857</v>
      </c>
      <c r="O29" s="39" t="s">
        <v>93</v>
      </c>
    </row>
    <row r="30" spans="1:15" s="13" customFormat="1" ht="15" customHeight="1">
      <c r="A30" s="12"/>
      <c r="B30" s="12"/>
      <c r="C30" s="12"/>
      <c r="D30" s="31"/>
      <c r="E30" s="15"/>
      <c r="F30" s="12"/>
      <c r="G30" s="12"/>
      <c r="H30" s="27"/>
      <c r="I30" s="65"/>
      <c r="J30" s="62"/>
      <c r="K30" s="69"/>
      <c r="L30" s="70"/>
      <c r="M30" s="93"/>
      <c r="N30" s="71"/>
      <c r="O30" s="79"/>
    </row>
    <row r="31" spans="1:15" s="13" customFormat="1" ht="15" customHeight="1">
      <c r="A31" s="12"/>
      <c r="B31" s="43" t="s">
        <v>76</v>
      </c>
      <c r="C31" s="12"/>
      <c r="D31" s="31"/>
      <c r="E31" s="15"/>
      <c r="F31" s="12"/>
      <c r="G31" s="12"/>
      <c r="H31" s="27"/>
      <c r="I31" s="65"/>
      <c r="J31" s="80"/>
      <c r="K31" s="72"/>
      <c r="L31" s="73"/>
      <c r="M31" s="94"/>
      <c r="N31" s="74"/>
      <c r="O31" s="81"/>
    </row>
    <row r="32" spans="1:15" s="13" customFormat="1" ht="15" customHeight="1">
      <c r="A32" s="7">
        <v>29</v>
      </c>
      <c r="B32" s="110" t="s">
        <v>35</v>
      </c>
      <c r="C32" s="7">
        <v>1949</v>
      </c>
      <c r="D32" s="30">
        <v>72.2</v>
      </c>
      <c r="E32" s="19" t="s">
        <v>34</v>
      </c>
      <c r="F32" s="7">
        <v>16</v>
      </c>
      <c r="G32" s="7">
        <v>0.5</v>
      </c>
      <c r="H32" s="28">
        <v>35</v>
      </c>
      <c r="I32" s="7">
        <f>H32*G32*2</f>
        <v>35</v>
      </c>
      <c r="J32" s="28">
        <v>215</v>
      </c>
      <c r="K32" s="23">
        <f>J32*G32</f>
        <v>107.5</v>
      </c>
      <c r="L32" s="42">
        <f>I32+K32</f>
        <v>142.5</v>
      </c>
      <c r="M32" s="90">
        <v>2</v>
      </c>
      <c r="N32" s="38">
        <f>L32/D32</f>
        <v>1.9736842105263157</v>
      </c>
      <c r="O32" s="39" t="s">
        <v>91</v>
      </c>
    </row>
    <row r="33" spans="1:15" s="13" customFormat="1" ht="15" customHeight="1">
      <c r="A33" s="7">
        <v>39</v>
      </c>
      <c r="B33" s="110" t="s">
        <v>59</v>
      </c>
      <c r="C33" s="7">
        <v>1969</v>
      </c>
      <c r="D33" s="30">
        <v>72.5</v>
      </c>
      <c r="E33" s="19" t="s">
        <v>25</v>
      </c>
      <c r="F33" s="7">
        <v>32</v>
      </c>
      <c r="G33" s="7">
        <v>2</v>
      </c>
      <c r="H33" s="28">
        <v>15</v>
      </c>
      <c r="I33" s="7">
        <f>H33*G33*2</f>
        <v>60</v>
      </c>
      <c r="J33" s="88">
        <v>62</v>
      </c>
      <c r="K33" s="59">
        <f>J33*G33</f>
        <v>124</v>
      </c>
      <c r="L33" s="60">
        <f>I33+K33</f>
        <v>184</v>
      </c>
      <c r="M33" s="95">
        <v>1</v>
      </c>
      <c r="N33" s="61">
        <f>L33/D33</f>
        <v>2.537931034482759</v>
      </c>
      <c r="O33" s="85" t="s">
        <v>92</v>
      </c>
    </row>
    <row r="34" spans="1:15" s="13" customFormat="1" ht="15" customHeight="1">
      <c r="A34" s="12"/>
      <c r="B34" s="12"/>
      <c r="C34" s="12"/>
      <c r="D34" s="31"/>
      <c r="E34" s="15"/>
      <c r="F34" s="12"/>
      <c r="G34" s="12"/>
      <c r="H34" s="27"/>
      <c r="I34" s="65"/>
      <c r="J34" s="62"/>
      <c r="K34" s="69"/>
      <c r="L34" s="70"/>
      <c r="M34" s="93"/>
      <c r="N34" s="71"/>
      <c r="O34" s="40"/>
    </row>
    <row r="35" spans="1:15" s="13" customFormat="1" ht="15" customHeight="1">
      <c r="A35" s="12"/>
      <c r="B35" s="43" t="s">
        <v>55</v>
      </c>
      <c r="C35" s="12"/>
      <c r="D35" s="31"/>
      <c r="E35" s="15"/>
      <c r="F35" s="12"/>
      <c r="G35" s="12"/>
      <c r="H35" s="27"/>
      <c r="I35" s="65"/>
      <c r="J35" s="80"/>
      <c r="K35" s="72"/>
      <c r="L35" s="73"/>
      <c r="M35" s="94"/>
      <c r="N35" s="74"/>
      <c r="O35" s="40"/>
    </row>
    <row r="36" spans="1:15" s="13" customFormat="1" ht="14.25" customHeight="1">
      <c r="A36" s="48">
        <v>13</v>
      </c>
      <c r="B36" s="111" t="s">
        <v>56</v>
      </c>
      <c r="C36" s="48">
        <v>1953</v>
      </c>
      <c r="D36" s="48">
        <v>73.1</v>
      </c>
      <c r="E36" s="48" t="s">
        <v>50</v>
      </c>
      <c r="F36" s="48">
        <v>24</v>
      </c>
      <c r="G36" s="48">
        <v>1</v>
      </c>
      <c r="H36" s="51">
        <v>25</v>
      </c>
      <c r="I36" s="7">
        <f>H36*G36*2</f>
        <v>50</v>
      </c>
      <c r="J36" s="82">
        <v>106</v>
      </c>
      <c r="K36" s="59">
        <f>J36*G36</f>
        <v>106</v>
      </c>
      <c r="L36" s="60">
        <f>I36+K36</f>
        <v>156</v>
      </c>
      <c r="M36" s="95">
        <v>1</v>
      </c>
      <c r="N36" s="61">
        <f>L36/D36</f>
        <v>2.13406292749658</v>
      </c>
      <c r="O36" s="52" t="s">
        <v>90</v>
      </c>
    </row>
    <row r="37" spans="9:15" s="13" customFormat="1" ht="14.25" customHeight="1">
      <c r="I37" s="65"/>
      <c r="J37" s="86"/>
      <c r="K37" s="69"/>
      <c r="L37" s="70"/>
      <c r="M37" s="93"/>
      <c r="N37" s="71"/>
      <c r="O37" s="41"/>
    </row>
    <row r="38" spans="1:16" s="13" customFormat="1" ht="16.5" customHeight="1">
      <c r="A38" s="12"/>
      <c r="B38" s="14" t="s">
        <v>22</v>
      </c>
      <c r="C38" s="12"/>
      <c r="D38" s="12"/>
      <c r="E38" s="15"/>
      <c r="F38" s="24"/>
      <c r="G38" s="12"/>
      <c r="H38" s="27"/>
      <c r="I38" s="65"/>
      <c r="J38" s="80"/>
      <c r="K38" s="72"/>
      <c r="L38" s="73"/>
      <c r="M38" s="94"/>
      <c r="N38" s="74"/>
      <c r="O38" s="40"/>
      <c r="P38" s="12"/>
    </row>
    <row r="39" spans="1:15" s="13" customFormat="1" ht="15" customHeight="1">
      <c r="A39" s="7">
        <v>11</v>
      </c>
      <c r="B39" s="110" t="s">
        <v>27</v>
      </c>
      <c r="C39" s="7">
        <v>1964</v>
      </c>
      <c r="D39" s="7">
        <v>80.7</v>
      </c>
      <c r="E39" s="19" t="s">
        <v>25</v>
      </c>
      <c r="F39" s="7">
        <v>24</v>
      </c>
      <c r="G39" s="7">
        <v>1</v>
      </c>
      <c r="H39" s="28">
        <v>123</v>
      </c>
      <c r="I39" s="104">
        <f>H39*G39*2</f>
        <v>246</v>
      </c>
      <c r="J39" s="84">
        <v>215</v>
      </c>
      <c r="K39" s="55">
        <f>J39*G39</f>
        <v>215</v>
      </c>
      <c r="L39" s="56">
        <f>I39+K39</f>
        <v>461</v>
      </c>
      <c r="M39" s="89">
        <v>1</v>
      </c>
      <c r="N39" s="57">
        <f>L39/D39</f>
        <v>5.712515489467162</v>
      </c>
      <c r="O39" s="39" t="s">
        <v>88</v>
      </c>
    </row>
    <row r="40" spans="1:15" s="13" customFormat="1" ht="13.5" customHeight="1">
      <c r="A40" s="48">
        <v>18</v>
      </c>
      <c r="B40" s="111" t="s">
        <v>54</v>
      </c>
      <c r="C40" s="48">
        <v>1986</v>
      </c>
      <c r="D40" s="48">
        <v>82.7</v>
      </c>
      <c r="E40" s="48" t="s">
        <v>53</v>
      </c>
      <c r="F40" s="48">
        <v>24</v>
      </c>
      <c r="G40" s="48">
        <v>1</v>
      </c>
      <c r="H40" s="51">
        <v>25</v>
      </c>
      <c r="I40" s="7">
        <f>H40*G40*2</f>
        <v>50</v>
      </c>
      <c r="J40" s="51">
        <v>100</v>
      </c>
      <c r="K40" s="23">
        <f>J40*G40</f>
        <v>100</v>
      </c>
      <c r="L40" s="42">
        <f>I40+K40</f>
        <v>150</v>
      </c>
      <c r="M40" s="97">
        <v>3</v>
      </c>
      <c r="N40" s="38">
        <f>L40/D40</f>
        <v>1.8137847642079805</v>
      </c>
      <c r="O40" s="48"/>
    </row>
    <row r="41" spans="1:15" s="13" customFormat="1" ht="13.5" customHeight="1">
      <c r="A41" s="48">
        <v>22</v>
      </c>
      <c r="B41" s="111" t="s">
        <v>64</v>
      </c>
      <c r="C41" s="48">
        <v>1957</v>
      </c>
      <c r="D41" s="48">
        <v>80.2</v>
      </c>
      <c r="E41" s="48" t="s">
        <v>50</v>
      </c>
      <c r="F41" s="48">
        <v>24</v>
      </c>
      <c r="G41" s="48">
        <v>1</v>
      </c>
      <c r="H41" s="51">
        <v>30</v>
      </c>
      <c r="I41" s="103">
        <f>H41*G41*2</f>
        <v>60</v>
      </c>
      <c r="J41" s="64">
        <v>130</v>
      </c>
      <c r="K41" s="45">
        <f>J41*G41</f>
        <v>130</v>
      </c>
      <c r="L41" s="46">
        <f>I41+K41</f>
        <v>190</v>
      </c>
      <c r="M41" s="98">
        <v>2</v>
      </c>
      <c r="N41" s="47">
        <f>L41/D41</f>
        <v>2.369077306733167</v>
      </c>
      <c r="O41" s="48" t="s">
        <v>87</v>
      </c>
    </row>
    <row r="42" spans="1:15" s="13" customFormat="1" ht="13.5" customHeight="1">
      <c r="A42" s="12"/>
      <c r="B42" s="12"/>
      <c r="C42" s="12"/>
      <c r="D42" s="12"/>
      <c r="E42" s="12"/>
      <c r="F42" s="12"/>
      <c r="G42" s="12"/>
      <c r="H42" s="12"/>
      <c r="I42" s="65"/>
      <c r="J42" s="86"/>
      <c r="K42" s="69"/>
      <c r="L42" s="70"/>
      <c r="M42" s="96"/>
      <c r="N42" s="71"/>
      <c r="O42" s="12"/>
    </row>
    <row r="43" spans="1:16" s="13" customFormat="1" ht="15" customHeight="1">
      <c r="A43" s="12"/>
      <c r="B43" s="14" t="s">
        <v>23</v>
      </c>
      <c r="C43" s="12"/>
      <c r="D43" s="12"/>
      <c r="E43" s="15"/>
      <c r="F43" s="24"/>
      <c r="G43" s="12"/>
      <c r="H43" s="27"/>
      <c r="I43" s="65"/>
      <c r="J43" s="80"/>
      <c r="K43" s="72"/>
      <c r="L43" s="73"/>
      <c r="M43" s="94"/>
      <c r="N43" s="74"/>
      <c r="O43" s="40"/>
      <c r="P43" s="12"/>
    </row>
    <row r="44" spans="1:16" s="13" customFormat="1" ht="15" customHeight="1">
      <c r="A44" s="48">
        <v>8</v>
      </c>
      <c r="B44" s="109" t="s">
        <v>65</v>
      </c>
      <c r="C44" s="48">
        <v>1981</v>
      </c>
      <c r="D44" s="48">
        <v>90.3</v>
      </c>
      <c r="E44" s="49" t="s">
        <v>25</v>
      </c>
      <c r="F44" s="50">
        <v>32</v>
      </c>
      <c r="G44" s="48">
        <v>2</v>
      </c>
      <c r="H44" s="51">
        <v>20</v>
      </c>
      <c r="I44" s="7">
        <f>H44*G44*2</f>
        <v>80</v>
      </c>
      <c r="J44" s="51">
        <v>71</v>
      </c>
      <c r="K44" s="23">
        <f>J44*G44</f>
        <v>142</v>
      </c>
      <c r="L44" s="42">
        <f>I44+K44</f>
        <v>222</v>
      </c>
      <c r="M44" s="97">
        <v>3</v>
      </c>
      <c r="N44" s="38">
        <f>L44/D44</f>
        <v>2.4584717607973423</v>
      </c>
      <c r="O44" s="52"/>
      <c r="P44" s="12"/>
    </row>
    <row r="45" spans="1:16" s="13" customFormat="1" ht="15" customHeight="1">
      <c r="A45" s="48">
        <v>23</v>
      </c>
      <c r="B45" s="109" t="s">
        <v>44</v>
      </c>
      <c r="C45" s="48">
        <v>1947</v>
      </c>
      <c r="D45" s="48">
        <v>91</v>
      </c>
      <c r="E45" s="49" t="s">
        <v>45</v>
      </c>
      <c r="F45" s="50">
        <v>16</v>
      </c>
      <c r="G45" s="48">
        <v>0.5</v>
      </c>
      <c r="H45" s="51">
        <v>138</v>
      </c>
      <c r="I45" s="7">
        <f>H45*G45*2</f>
        <v>138</v>
      </c>
      <c r="J45" s="51">
        <v>243</v>
      </c>
      <c r="K45" s="23">
        <f>J45*G45</f>
        <v>121.5</v>
      </c>
      <c r="L45" s="42">
        <f>I45+K45</f>
        <v>259.5</v>
      </c>
      <c r="M45" s="90">
        <v>1</v>
      </c>
      <c r="N45" s="38">
        <f>L45/D45</f>
        <v>2.8516483516483517</v>
      </c>
      <c r="O45" s="52" t="s">
        <v>84</v>
      </c>
      <c r="P45" s="12"/>
    </row>
    <row r="46" spans="1:16" s="13" customFormat="1" ht="15" customHeight="1">
      <c r="A46" s="48">
        <v>37</v>
      </c>
      <c r="B46" s="111" t="s">
        <v>66</v>
      </c>
      <c r="C46" s="48">
        <v>1949</v>
      </c>
      <c r="D46" s="53">
        <v>94.6</v>
      </c>
      <c r="E46" s="48" t="s">
        <v>50</v>
      </c>
      <c r="F46" s="54">
        <v>16</v>
      </c>
      <c r="G46" s="48">
        <v>0.5</v>
      </c>
      <c r="H46" s="51">
        <v>122</v>
      </c>
      <c r="I46" s="7">
        <f>H46*G46*2</f>
        <v>122</v>
      </c>
      <c r="J46" s="51">
        <v>226</v>
      </c>
      <c r="K46" s="23">
        <f>J46*G46</f>
        <v>113</v>
      </c>
      <c r="L46" s="42">
        <f>I46+K46</f>
        <v>235</v>
      </c>
      <c r="M46" s="97">
        <v>2</v>
      </c>
      <c r="N46" s="38">
        <f>L46/D46</f>
        <v>2.4841437632135306</v>
      </c>
      <c r="O46" s="48" t="s">
        <v>85</v>
      </c>
      <c r="P46" s="12"/>
    </row>
    <row r="47" spans="1:16" s="13" customFormat="1" ht="15" customHeight="1">
      <c r="A47" s="12"/>
      <c r="B47" s="4"/>
      <c r="C47" s="12"/>
      <c r="D47" s="12"/>
      <c r="E47" s="15"/>
      <c r="F47" s="24"/>
      <c r="G47" s="12"/>
      <c r="H47" s="27"/>
      <c r="I47" s="65"/>
      <c r="J47" s="62"/>
      <c r="K47" s="69"/>
      <c r="L47" s="70"/>
      <c r="M47" s="96"/>
      <c r="N47" s="71"/>
      <c r="O47" s="40"/>
      <c r="P47" s="12"/>
    </row>
    <row r="48" spans="2:14" s="13" customFormat="1" ht="15" customHeight="1">
      <c r="B48" s="44" t="s">
        <v>58</v>
      </c>
      <c r="I48" s="65"/>
      <c r="J48" s="63"/>
      <c r="K48" s="72"/>
      <c r="L48" s="73"/>
      <c r="M48" s="99"/>
      <c r="N48" s="74"/>
    </row>
    <row r="49" spans="1:15" s="13" customFormat="1" ht="14.25" customHeight="1">
      <c r="A49" s="48">
        <v>27</v>
      </c>
      <c r="B49" s="111" t="s">
        <v>28</v>
      </c>
      <c r="C49" s="48">
        <v>1965</v>
      </c>
      <c r="D49" s="48">
        <v>102.6</v>
      </c>
      <c r="E49" s="49" t="s">
        <v>25</v>
      </c>
      <c r="F49" s="50">
        <v>24</v>
      </c>
      <c r="G49" s="48">
        <v>1</v>
      </c>
      <c r="H49" s="51">
        <v>70</v>
      </c>
      <c r="I49" s="7">
        <f>H49*G49*2</f>
        <v>140</v>
      </c>
      <c r="J49" s="82">
        <v>150</v>
      </c>
      <c r="K49" s="59">
        <f>J49*G49</f>
        <v>150</v>
      </c>
      <c r="L49" s="60">
        <f>I49+K49</f>
        <v>290</v>
      </c>
      <c r="M49" s="95">
        <v>1</v>
      </c>
      <c r="N49" s="61">
        <f>L49/D49</f>
        <v>2.8265107212475633</v>
      </c>
      <c r="O49" s="52" t="s">
        <v>86</v>
      </c>
    </row>
    <row r="50" spans="1:15" s="13" customFormat="1" ht="14.25" customHeight="1">
      <c r="A50" s="12"/>
      <c r="B50" s="12"/>
      <c r="C50" s="12"/>
      <c r="D50" s="12"/>
      <c r="E50" s="15"/>
      <c r="F50" s="24"/>
      <c r="G50" s="12"/>
      <c r="H50" s="27"/>
      <c r="I50" s="65"/>
      <c r="J50" s="62"/>
      <c r="K50" s="69"/>
      <c r="L50" s="70"/>
      <c r="M50" s="93"/>
      <c r="N50" s="71"/>
      <c r="O50" s="40"/>
    </row>
    <row r="51" spans="1:16" s="13" customFormat="1" ht="15" customHeight="1">
      <c r="A51" s="12"/>
      <c r="B51" s="14" t="s">
        <v>57</v>
      </c>
      <c r="C51" s="12"/>
      <c r="D51" s="12"/>
      <c r="E51" s="15"/>
      <c r="F51" s="24"/>
      <c r="G51" s="12"/>
      <c r="H51" s="27"/>
      <c r="I51" s="65"/>
      <c r="J51" s="80"/>
      <c r="K51" s="72"/>
      <c r="L51" s="73"/>
      <c r="M51" s="94"/>
      <c r="N51" s="74"/>
      <c r="O51" s="40"/>
      <c r="P51" s="12"/>
    </row>
    <row r="52" spans="1:16" s="13" customFormat="1" ht="15" customHeight="1">
      <c r="A52" s="7">
        <v>5</v>
      </c>
      <c r="B52" s="110" t="s">
        <v>49</v>
      </c>
      <c r="C52" s="7">
        <v>1981</v>
      </c>
      <c r="D52" s="7">
        <v>121</v>
      </c>
      <c r="E52" s="19" t="s">
        <v>25</v>
      </c>
      <c r="F52" s="7">
        <v>24</v>
      </c>
      <c r="G52" s="7">
        <v>1</v>
      </c>
      <c r="H52" s="28">
        <v>15</v>
      </c>
      <c r="I52" s="7">
        <f>H52*G52*2</f>
        <v>30</v>
      </c>
      <c r="J52" s="84">
        <v>43</v>
      </c>
      <c r="K52" s="55">
        <f>J52*G52</f>
        <v>43</v>
      </c>
      <c r="L52" s="56">
        <f>I52+K52</f>
        <v>73</v>
      </c>
      <c r="M52" s="89">
        <v>2</v>
      </c>
      <c r="N52" s="57">
        <f>L52/D52</f>
        <v>0.6033057851239669</v>
      </c>
      <c r="O52" s="39"/>
      <c r="P52" s="12"/>
    </row>
    <row r="53" spans="1:16" s="13" customFormat="1" ht="15" customHeight="1">
      <c r="A53" s="48">
        <v>16</v>
      </c>
      <c r="B53" s="111" t="s">
        <v>51</v>
      </c>
      <c r="C53" s="48">
        <v>1961</v>
      </c>
      <c r="D53" s="58">
        <v>132.9</v>
      </c>
      <c r="E53" s="49" t="s">
        <v>52</v>
      </c>
      <c r="F53" s="50">
        <v>32</v>
      </c>
      <c r="G53" s="48">
        <v>2</v>
      </c>
      <c r="H53" s="51">
        <v>40</v>
      </c>
      <c r="I53" s="7">
        <f>H53*G53*2</f>
        <v>160</v>
      </c>
      <c r="J53" s="64">
        <v>100</v>
      </c>
      <c r="K53" s="45">
        <f>J53*G53</f>
        <v>200</v>
      </c>
      <c r="L53" s="46">
        <f>I53+K53</f>
        <v>360</v>
      </c>
      <c r="M53" s="91">
        <v>1</v>
      </c>
      <c r="N53" s="47">
        <f>L53/D53</f>
        <v>2.7088036117381487</v>
      </c>
      <c r="O53" s="52" t="s">
        <v>89</v>
      </c>
      <c r="P53" s="12"/>
    </row>
    <row r="54" spans="1:16" s="13" customFormat="1" ht="15" customHeight="1">
      <c r="A54" s="12"/>
      <c r="B54" s="12"/>
      <c r="C54" s="12"/>
      <c r="D54" s="31"/>
      <c r="E54" s="15"/>
      <c r="F54" s="24"/>
      <c r="G54" s="12"/>
      <c r="H54" s="27"/>
      <c r="I54" s="65"/>
      <c r="J54" s="62"/>
      <c r="K54" s="69"/>
      <c r="L54" s="70"/>
      <c r="M54" s="93"/>
      <c r="N54" s="71"/>
      <c r="O54" s="40"/>
      <c r="P54" s="12"/>
    </row>
    <row r="55" spans="1:15" s="13" customFormat="1" ht="15" customHeight="1">
      <c r="A55" s="12"/>
      <c r="B55" s="14" t="s">
        <v>60</v>
      </c>
      <c r="C55" s="12"/>
      <c r="D55" s="12"/>
      <c r="E55" s="15"/>
      <c r="F55" s="24"/>
      <c r="G55" s="12"/>
      <c r="H55" s="27"/>
      <c r="I55" s="65"/>
      <c r="J55" s="80"/>
      <c r="K55" s="72"/>
      <c r="L55" s="73"/>
      <c r="M55" s="94"/>
      <c r="N55" s="74"/>
      <c r="O55" s="40"/>
    </row>
    <row r="56" spans="1:15" s="13" customFormat="1" ht="15" customHeight="1">
      <c r="A56" s="48">
        <v>6</v>
      </c>
      <c r="B56" s="109" t="s">
        <v>68</v>
      </c>
      <c r="C56" s="48">
        <v>1992</v>
      </c>
      <c r="D56" s="48">
        <v>67.9</v>
      </c>
      <c r="E56" s="49" t="s">
        <v>43</v>
      </c>
      <c r="F56" s="50">
        <v>16</v>
      </c>
      <c r="G56" s="48">
        <v>2</v>
      </c>
      <c r="H56" s="112"/>
      <c r="I56" s="7"/>
      <c r="J56" s="77">
        <v>110</v>
      </c>
      <c r="K56" s="55">
        <f>J56*G56</f>
        <v>220</v>
      </c>
      <c r="L56" s="56">
        <f>I56+K56</f>
        <v>220</v>
      </c>
      <c r="M56" s="89">
        <v>2</v>
      </c>
      <c r="N56" s="57">
        <f>L56/D56</f>
        <v>3.2400589101620025</v>
      </c>
      <c r="O56" s="52"/>
    </row>
    <row r="57" spans="1:15" s="13" customFormat="1" ht="15" customHeight="1">
      <c r="A57" s="48">
        <v>26</v>
      </c>
      <c r="B57" s="109" t="s">
        <v>61</v>
      </c>
      <c r="C57" s="48">
        <v>1994</v>
      </c>
      <c r="D57" s="48">
        <v>79.6</v>
      </c>
      <c r="E57" s="49" t="s">
        <v>43</v>
      </c>
      <c r="F57" s="50">
        <v>12</v>
      </c>
      <c r="G57" s="48">
        <v>1</v>
      </c>
      <c r="H57" s="112"/>
      <c r="I57" s="7"/>
      <c r="J57" s="51">
        <v>104</v>
      </c>
      <c r="K57" s="23">
        <f>J57*G57</f>
        <v>104</v>
      </c>
      <c r="L57" s="42">
        <f>I57+K57</f>
        <v>104</v>
      </c>
      <c r="M57" s="90">
        <v>3</v>
      </c>
      <c r="N57" s="38">
        <f>L57/D57</f>
        <v>1.306532663316583</v>
      </c>
      <c r="O57" s="52"/>
    </row>
    <row r="58" spans="1:15" s="13" customFormat="1" ht="15" customHeight="1">
      <c r="A58" s="48">
        <v>36</v>
      </c>
      <c r="B58" s="109" t="s">
        <v>63</v>
      </c>
      <c r="C58" s="48">
        <v>1993</v>
      </c>
      <c r="D58" s="48">
        <v>60.7</v>
      </c>
      <c r="E58" s="49" t="s">
        <v>48</v>
      </c>
      <c r="F58" s="50">
        <v>16</v>
      </c>
      <c r="G58" s="48">
        <v>2</v>
      </c>
      <c r="H58" s="112"/>
      <c r="I58" s="7"/>
      <c r="J58" s="64">
        <v>110</v>
      </c>
      <c r="K58" s="45">
        <f>J58*G58</f>
        <v>220</v>
      </c>
      <c r="L58" s="46">
        <f>I58+K58</f>
        <v>220</v>
      </c>
      <c r="M58" s="91">
        <v>1</v>
      </c>
      <c r="N58" s="47">
        <f>L58/D58</f>
        <v>3.6243822075782535</v>
      </c>
      <c r="O58" s="52"/>
    </row>
    <row r="59" spans="1:15" s="13" customFormat="1" ht="15" customHeight="1">
      <c r="A59" s="12"/>
      <c r="B59" s="4"/>
      <c r="C59" s="12"/>
      <c r="D59" s="12"/>
      <c r="E59" s="15"/>
      <c r="F59" s="24"/>
      <c r="G59" s="12"/>
      <c r="H59" s="113"/>
      <c r="I59" s="65"/>
      <c r="J59" s="62"/>
      <c r="K59" s="69"/>
      <c r="L59" s="70"/>
      <c r="M59" s="93"/>
      <c r="N59" s="71"/>
      <c r="O59" s="40"/>
    </row>
    <row r="60" spans="1:15" s="13" customFormat="1" ht="15" customHeight="1">
      <c r="A60" s="12"/>
      <c r="B60" s="14" t="s">
        <v>19</v>
      </c>
      <c r="C60" s="12"/>
      <c r="D60" s="12"/>
      <c r="E60" s="15"/>
      <c r="F60" s="24"/>
      <c r="G60" s="12"/>
      <c r="H60" s="113"/>
      <c r="I60" s="65"/>
      <c r="J60" s="80"/>
      <c r="K60" s="72"/>
      <c r="L60" s="73"/>
      <c r="M60" s="94"/>
      <c r="N60" s="74"/>
      <c r="O60" s="40"/>
    </row>
    <row r="61" spans="1:15" s="13" customFormat="1" ht="15" customHeight="1">
      <c r="A61" s="48">
        <v>30</v>
      </c>
      <c r="B61" s="109" t="s">
        <v>62</v>
      </c>
      <c r="C61" s="48">
        <v>1991</v>
      </c>
      <c r="D61" s="48">
        <v>67.7</v>
      </c>
      <c r="E61" s="49" t="s">
        <v>50</v>
      </c>
      <c r="F61" s="50">
        <v>16</v>
      </c>
      <c r="G61" s="48">
        <v>2</v>
      </c>
      <c r="H61" s="112"/>
      <c r="I61" s="7"/>
      <c r="J61" s="77">
        <v>195</v>
      </c>
      <c r="K61" s="55">
        <f>J61*G61</f>
        <v>390</v>
      </c>
      <c r="L61" s="56">
        <f>I61+K61</f>
        <v>390</v>
      </c>
      <c r="M61" s="89">
        <v>1</v>
      </c>
      <c r="N61" s="57">
        <f>L61/D61</f>
        <v>5.760709010339734</v>
      </c>
      <c r="O61" s="52"/>
    </row>
    <row r="62" spans="1:15" s="13" customFormat="1" ht="15" customHeight="1">
      <c r="A62" s="48">
        <v>33</v>
      </c>
      <c r="B62" s="109" t="s">
        <v>46</v>
      </c>
      <c r="C62" s="48">
        <v>1965</v>
      </c>
      <c r="D62" s="48">
        <v>83</v>
      </c>
      <c r="E62" s="49" t="s">
        <v>50</v>
      </c>
      <c r="F62" s="50">
        <v>16</v>
      </c>
      <c r="G62" s="48">
        <v>2</v>
      </c>
      <c r="H62" s="112"/>
      <c r="I62" s="7"/>
      <c r="J62" s="51">
        <v>211</v>
      </c>
      <c r="K62" s="23">
        <f>J62*G62</f>
        <v>422</v>
      </c>
      <c r="L62" s="42">
        <f>I62+K62</f>
        <v>422</v>
      </c>
      <c r="M62" s="90">
        <v>2</v>
      </c>
      <c r="N62" s="38">
        <f>L62/D62</f>
        <v>5.0843373493975905</v>
      </c>
      <c r="O62" s="52"/>
    </row>
    <row r="63" spans="1:15" s="13" customFormat="1" ht="15" customHeight="1">
      <c r="A63" s="48">
        <v>40</v>
      </c>
      <c r="B63" s="109" t="s">
        <v>47</v>
      </c>
      <c r="C63" s="48">
        <v>1969</v>
      </c>
      <c r="D63" s="48">
        <v>101</v>
      </c>
      <c r="E63" s="49" t="s">
        <v>48</v>
      </c>
      <c r="F63" s="50">
        <v>16</v>
      </c>
      <c r="G63" s="48">
        <v>2</v>
      </c>
      <c r="H63" s="112"/>
      <c r="I63" s="7"/>
      <c r="J63" s="51">
        <v>111</v>
      </c>
      <c r="K63" s="23">
        <f>J63*G63</f>
        <v>222</v>
      </c>
      <c r="L63" s="42">
        <f>I63+K63</f>
        <v>222</v>
      </c>
      <c r="M63" s="90">
        <v>3</v>
      </c>
      <c r="N63" s="38">
        <f>L63/D63</f>
        <v>2.198019801980198</v>
      </c>
      <c r="O63" s="52"/>
    </row>
    <row r="64" s="13" customFormat="1" ht="15" customHeight="1"/>
    <row r="65" spans="2:8" s="13" customFormat="1" ht="15" customHeight="1">
      <c r="B65" s="105" t="s">
        <v>81</v>
      </c>
      <c r="H65" s="41"/>
    </row>
    <row r="66" spans="1:15" s="13" customFormat="1" ht="15" customHeight="1">
      <c r="A66" s="7">
        <v>38</v>
      </c>
      <c r="B66" s="110" t="s">
        <v>32</v>
      </c>
      <c r="C66" s="7">
        <v>1950</v>
      </c>
      <c r="D66" s="30">
        <v>67.6</v>
      </c>
      <c r="E66" s="19" t="s">
        <v>45</v>
      </c>
      <c r="F66" s="7">
        <v>8</v>
      </c>
      <c r="G66" s="7">
        <v>0.5</v>
      </c>
      <c r="H66" s="114"/>
      <c r="I66" s="7"/>
      <c r="J66" s="28">
        <v>276</v>
      </c>
      <c r="K66" s="23">
        <f>J66*G66</f>
        <v>138</v>
      </c>
      <c r="L66" s="42">
        <f>I66+K66</f>
        <v>138</v>
      </c>
      <c r="M66" s="90">
        <v>1</v>
      </c>
      <c r="N66" s="38">
        <f>L66/D66</f>
        <v>2.0414201183431953</v>
      </c>
      <c r="O66" s="39"/>
    </row>
    <row r="67" s="13" customFormat="1" ht="15" customHeight="1"/>
    <row r="68" spans="1:15" s="13" customFormat="1" ht="15" customHeight="1">
      <c r="A68" s="12"/>
      <c r="B68" s="12" t="s">
        <v>77</v>
      </c>
      <c r="C68" s="12"/>
      <c r="D68" s="31" t="s">
        <v>51</v>
      </c>
      <c r="E68" s="15"/>
      <c r="F68" s="24"/>
      <c r="G68" s="12"/>
      <c r="H68" s="27"/>
      <c r="I68" s="65"/>
      <c r="J68" s="27"/>
      <c r="K68" s="66"/>
      <c r="L68" s="67"/>
      <c r="M68" s="65"/>
      <c r="N68" s="68"/>
      <c r="O68" s="40"/>
    </row>
    <row r="69" spans="2:14" s="13" customFormat="1" ht="15">
      <c r="B69" s="4" t="s">
        <v>78</v>
      </c>
      <c r="C69" s="12"/>
      <c r="D69" s="12" t="s">
        <v>33</v>
      </c>
      <c r="E69" s="15"/>
      <c r="I69" s="12"/>
      <c r="J69" s="12"/>
      <c r="K69" s="12"/>
      <c r="L69" s="12"/>
      <c r="M69" s="12"/>
      <c r="N69" s="12"/>
    </row>
    <row r="70" spans="1:15" s="13" customFormat="1" ht="15" customHeight="1">
      <c r="A70" s="12"/>
      <c r="B70" s="14"/>
      <c r="C70" s="12"/>
      <c r="D70" s="12"/>
      <c r="E70" s="15"/>
      <c r="F70" s="24"/>
      <c r="G70" s="12"/>
      <c r="H70" s="27"/>
      <c r="I70" s="65"/>
      <c r="J70" s="27"/>
      <c r="K70" s="66"/>
      <c r="L70" s="67"/>
      <c r="M70" s="65"/>
      <c r="N70" s="68"/>
      <c r="O70" s="40"/>
    </row>
    <row r="71" spans="9:14" s="13" customFormat="1" ht="15" customHeight="1">
      <c r="I71" s="12"/>
      <c r="J71" s="12"/>
      <c r="K71" s="12"/>
      <c r="L71" s="12"/>
      <c r="M71" s="12"/>
      <c r="N71" s="12"/>
    </row>
    <row r="72" s="13" customFormat="1" ht="15" customHeight="1"/>
    <row r="73" s="13" customFormat="1" ht="15">
      <c r="P73" s="12"/>
    </row>
    <row r="74" spans="2:14" s="13" customFormat="1" ht="15">
      <c r="B74" s="20"/>
      <c r="C74" s="10"/>
      <c r="D74" s="16"/>
      <c r="E74" s="15"/>
      <c r="F74" s="24"/>
      <c r="G74" s="12"/>
      <c r="H74" s="37"/>
      <c r="I74" s="12"/>
      <c r="J74" s="12"/>
      <c r="K74" s="12"/>
      <c r="L74" s="12"/>
      <c r="M74" s="12"/>
      <c r="N74" s="12"/>
    </row>
    <row r="75" spans="5:11" s="13" customFormat="1" ht="15">
      <c r="E75" s="15"/>
      <c r="F75" s="24"/>
      <c r="G75" s="12"/>
      <c r="H75" s="12"/>
      <c r="I75" s="12"/>
      <c r="J75" s="12"/>
      <c r="K75" s="12"/>
    </row>
    <row r="76" spans="2:11" s="13" customFormat="1" ht="6.75" customHeight="1">
      <c r="B76" s="12"/>
      <c r="C76" s="12"/>
      <c r="D76" s="16"/>
      <c r="E76" s="15"/>
      <c r="F76" s="24"/>
      <c r="G76" s="12"/>
      <c r="H76" s="12"/>
      <c r="I76" s="12"/>
      <c r="J76" s="12"/>
      <c r="K76" s="12"/>
    </row>
    <row r="77" spans="1:11" s="13" customFormat="1" ht="15">
      <c r="A77" s="12"/>
      <c r="B77" s="12"/>
      <c r="C77" s="12"/>
      <c r="D77" s="16"/>
      <c r="E77" s="15"/>
      <c r="F77" s="24"/>
      <c r="G77" s="12"/>
      <c r="H77" s="12"/>
      <c r="I77" s="12"/>
      <c r="J77" s="12"/>
      <c r="K77" s="12"/>
    </row>
    <row r="78" spans="1:11" s="13" customFormat="1" ht="15">
      <c r="A78" s="12"/>
      <c r="B78" s="12"/>
      <c r="C78" s="12"/>
      <c r="D78" s="16"/>
      <c r="E78" s="15"/>
      <c r="F78" s="24"/>
      <c r="G78" s="12"/>
      <c r="H78" s="12"/>
      <c r="I78" s="12"/>
      <c r="J78" s="12"/>
      <c r="K78" s="12"/>
    </row>
    <row r="79" spans="1:11" s="13" customFormat="1" ht="15">
      <c r="A79" s="12"/>
      <c r="B79" s="12"/>
      <c r="C79" s="12"/>
      <c r="D79" s="16"/>
      <c r="E79" s="15"/>
      <c r="F79" s="24"/>
      <c r="G79" s="12"/>
      <c r="H79" s="12"/>
      <c r="I79" s="12"/>
      <c r="J79" s="12"/>
      <c r="K79" s="12"/>
    </row>
    <row r="80" spans="1:11" s="13" customFormat="1" ht="15">
      <c r="A80" s="12"/>
      <c r="B80" s="12"/>
      <c r="C80" s="12"/>
      <c r="D80" s="16"/>
      <c r="E80" s="15"/>
      <c r="F80" s="24"/>
      <c r="G80" s="12"/>
      <c r="H80" s="12"/>
      <c r="I80" s="12"/>
      <c r="J80" s="12"/>
      <c r="K80" s="12"/>
    </row>
    <row r="81" spans="1:11" s="13" customFormat="1" ht="15">
      <c r="A81" s="12"/>
      <c r="B81" s="12"/>
      <c r="C81" s="12"/>
      <c r="D81" s="16"/>
      <c r="E81" s="15"/>
      <c r="F81" s="24"/>
      <c r="G81" s="12"/>
      <c r="H81" s="12"/>
      <c r="I81" s="12"/>
      <c r="J81" s="12"/>
      <c r="K81" s="12"/>
    </row>
    <row r="82" spans="4:6" s="13" customFormat="1" ht="15">
      <c r="D82" s="17"/>
      <c r="E82" s="18"/>
      <c r="F82" s="25"/>
    </row>
    <row r="83" spans="4:6" s="13" customFormat="1" ht="15">
      <c r="D83" s="17"/>
      <c r="E83" s="18"/>
      <c r="F83" s="25"/>
    </row>
    <row r="84" spans="4:6" s="13" customFormat="1" ht="15">
      <c r="D84" s="17"/>
      <c r="E84" s="18"/>
      <c r="F84" s="25"/>
    </row>
    <row r="85" spans="4:6" s="13" customFormat="1" ht="15">
      <c r="D85" s="17"/>
      <c r="E85" s="18"/>
      <c r="F85" s="25"/>
    </row>
    <row r="86" spans="4:6" s="13" customFormat="1" ht="15">
      <c r="D86" s="17"/>
      <c r="E86" s="18"/>
      <c r="F86" s="25"/>
    </row>
    <row r="87" spans="4:6" s="13" customFormat="1" ht="15">
      <c r="D87" s="17"/>
      <c r="E87" s="18"/>
      <c r="F87" s="25"/>
    </row>
    <row r="88" spans="4:6" s="13" customFormat="1" ht="15">
      <c r="D88" s="17"/>
      <c r="E88" s="18"/>
      <c r="F88" s="25"/>
    </row>
    <row r="89" spans="4:6" s="13" customFormat="1" ht="15">
      <c r="D89" s="17"/>
      <c r="E89" s="18"/>
      <c r="F89" s="25"/>
    </row>
    <row r="90" spans="4:6" s="13" customFormat="1" ht="15">
      <c r="D90" s="17"/>
      <c r="E90" s="18"/>
      <c r="F90" s="25"/>
    </row>
    <row r="91" spans="4:6" s="13" customFormat="1" ht="15">
      <c r="D91" s="17"/>
      <c r="E91" s="18"/>
      <c r="F91" s="25"/>
    </row>
    <row r="92" spans="4:6" s="13" customFormat="1" ht="15">
      <c r="D92" s="17"/>
      <c r="E92" s="18"/>
      <c r="F92" s="25"/>
    </row>
    <row r="93" spans="4:6" s="3" customFormat="1" ht="18">
      <c r="D93" s="17"/>
      <c r="E93" s="18"/>
      <c r="F93" s="25"/>
    </row>
    <row r="94" spans="4:6" s="3" customFormat="1" ht="18">
      <c r="D94" s="17"/>
      <c r="E94" s="18"/>
      <c r="F94" s="25"/>
    </row>
    <row r="95" spans="4:6" s="3" customFormat="1" ht="18">
      <c r="D95" s="17"/>
      <c r="E95" s="18"/>
      <c r="F95" s="25"/>
    </row>
    <row r="96" spans="4:6" s="3" customFormat="1" ht="18">
      <c r="D96" s="17"/>
      <c r="E96" s="18"/>
      <c r="F96" s="25"/>
    </row>
    <row r="97" spans="4:6" s="3" customFormat="1" ht="18">
      <c r="D97" s="18"/>
      <c r="E97" s="18"/>
      <c r="F97" s="25"/>
    </row>
    <row r="98" spans="4:6" s="3" customFormat="1" ht="18">
      <c r="D98" s="18"/>
      <c r="E98" s="18"/>
      <c r="F98" s="25"/>
    </row>
    <row r="99" spans="4:6" s="3" customFormat="1" ht="18">
      <c r="D99" s="18"/>
      <c r="E99" s="18"/>
      <c r="F99" s="25"/>
    </row>
    <row r="100" spans="4:6" s="3" customFormat="1" ht="18">
      <c r="D100" s="18"/>
      <c r="E100" s="18"/>
      <c r="F100" s="25"/>
    </row>
    <row r="101" spans="4:6" s="3" customFormat="1" ht="18">
      <c r="D101" s="18"/>
      <c r="E101" s="18"/>
      <c r="F101" s="25"/>
    </row>
    <row r="102" spans="4:6" s="3" customFormat="1" ht="18">
      <c r="D102" s="18"/>
      <c r="E102" s="18"/>
      <c r="F102" s="25"/>
    </row>
    <row r="103" spans="4:6" s="3" customFormat="1" ht="18">
      <c r="D103" s="18"/>
      <c r="E103" s="18"/>
      <c r="F103" s="25"/>
    </row>
    <row r="104" spans="4:6" s="3" customFormat="1" ht="18">
      <c r="D104" s="18"/>
      <c r="E104" s="18"/>
      <c r="F104" s="25"/>
    </row>
    <row r="105" spans="4:6" s="3" customFormat="1" ht="18">
      <c r="D105" s="18"/>
      <c r="E105" s="18"/>
      <c r="F105" s="25"/>
    </row>
    <row r="106" spans="4:6" s="3" customFormat="1" ht="18">
      <c r="D106" s="18"/>
      <c r="E106" s="18"/>
      <c r="F106" s="25"/>
    </row>
    <row r="107" spans="4:6" s="3" customFormat="1" ht="18">
      <c r="D107" s="18"/>
      <c r="E107" s="18"/>
      <c r="F107" s="25"/>
    </row>
    <row r="108" spans="4:6" s="3" customFormat="1" ht="18">
      <c r="D108" s="18"/>
      <c r="E108" s="18"/>
      <c r="F108" s="25"/>
    </row>
    <row r="109" spans="4:6" s="3" customFormat="1" ht="18">
      <c r="D109" s="18"/>
      <c r="E109" s="18"/>
      <c r="F109" s="25"/>
    </row>
    <row r="110" spans="4:6" s="3" customFormat="1" ht="18">
      <c r="D110" s="18"/>
      <c r="E110" s="18"/>
      <c r="F110" s="25"/>
    </row>
    <row r="111" spans="4:6" s="3" customFormat="1" ht="18">
      <c r="D111" s="18"/>
      <c r="E111" s="18"/>
      <c r="F111" s="25"/>
    </row>
    <row r="112" spans="4:6" s="3" customFormat="1" ht="18">
      <c r="D112" s="18"/>
      <c r="E112" s="18"/>
      <c r="F112" s="25"/>
    </row>
    <row r="113" spans="4:6" s="3" customFormat="1" ht="18">
      <c r="D113" s="18"/>
      <c r="E113" s="18"/>
      <c r="F113" s="25"/>
    </row>
    <row r="114" spans="4:6" s="3" customFormat="1" ht="18">
      <c r="D114" s="18"/>
      <c r="E114" s="18"/>
      <c r="F114" s="25"/>
    </row>
    <row r="115" spans="4:6" s="3" customFormat="1" ht="18">
      <c r="D115" s="18"/>
      <c r="E115" s="18"/>
      <c r="F115" s="25"/>
    </row>
    <row r="116" spans="4:6" s="3" customFormat="1" ht="18">
      <c r="D116" s="18"/>
      <c r="E116" s="18"/>
      <c r="F116" s="25"/>
    </row>
    <row r="117" spans="4:5" s="3" customFormat="1" ht="18">
      <c r="D117" s="18"/>
      <c r="E117" s="18"/>
    </row>
    <row r="118" spans="4:5" s="3" customFormat="1" ht="18">
      <c r="D118" s="18"/>
      <c r="E118" s="18"/>
    </row>
    <row r="119" spans="4:5" s="3" customFormat="1" ht="18">
      <c r="D119" s="18"/>
      <c r="E119" s="18"/>
    </row>
    <row r="120" spans="4:5" s="3" customFormat="1" ht="18">
      <c r="D120" s="18"/>
      <c r="E120" s="18"/>
    </row>
    <row r="121" spans="4:5" s="3" customFormat="1" ht="18">
      <c r="D121" s="18"/>
      <c r="E121" s="18"/>
    </row>
    <row r="122" spans="4:5" s="3" customFormat="1" ht="18">
      <c r="D122" s="18"/>
      <c r="E122" s="18"/>
    </row>
    <row r="123" spans="4:5" s="3" customFormat="1" ht="18">
      <c r="D123" s="18"/>
      <c r="E123" s="18"/>
    </row>
    <row r="124" spans="4:5" s="3" customFormat="1" ht="18">
      <c r="D124" s="18"/>
      <c r="E124" s="18"/>
    </row>
    <row r="125" spans="4:5" s="3" customFormat="1" ht="18">
      <c r="D125" s="18"/>
      <c r="E125" s="18"/>
    </row>
    <row r="126" spans="4:5" s="3" customFormat="1" ht="18">
      <c r="D126" s="18"/>
      <c r="E126" s="18"/>
    </row>
    <row r="127" spans="4:5" s="3" customFormat="1" ht="18">
      <c r="D127" s="18"/>
      <c r="E127" s="18"/>
    </row>
    <row r="128" spans="4:5" s="3" customFormat="1" ht="18">
      <c r="D128" s="18"/>
      <c r="E128" s="18"/>
    </row>
    <row r="129" spans="4:5" s="3" customFormat="1" ht="18">
      <c r="D129" s="18"/>
      <c r="E129" s="18"/>
    </row>
    <row r="130" spans="4:5" s="3" customFormat="1" ht="18">
      <c r="D130" s="18"/>
      <c r="E130" s="18"/>
    </row>
    <row r="131" spans="4:5" s="3" customFormat="1" ht="18">
      <c r="D131" s="18"/>
      <c r="E131" s="18"/>
    </row>
    <row r="132" spans="4:5" s="3" customFormat="1" ht="18">
      <c r="D132" s="18"/>
      <c r="E132" s="18"/>
    </row>
    <row r="133" spans="4:5" s="3" customFormat="1" ht="18">
      <c r="D133" s="18"/>
      <c r="E133" s="18"/>
    </row>
    <row r="134" spans="4:5" s="3" customFormat="1" ht="18">
      <c r="D134" s="18"/>
      <c r="E134" s="18"/>
    </row>
    <row r="135" spans="4:5" s="3" customFormat="1" ht="18">
      <c r="D135" s="18"/>
      <c r="E135" s="18"/>
    </row>
    <row r="136" spans="4:5" s="3" customFormat="1" ht="18">
      <c r="D136" s="18"/>
      <c r="E136" s="18"/>
    </row>
    <row r="137" spans="4:5" s="3" customFormat="1" ht="18">
      <c r="D137" s="18"/>
      <c r="E137" s="18"/>
    </row>
    <row r="138" spans="4:5" s="3" customFormat="1" ht="18">
      <c r="D138" s="18"/>
      <c r="E138" s="18"/>
    </row>
    <row r="139" spans="4:5" s="3" customFormat="1" ht="18">
      <c r="D139" s="18"/>
      <c r="E139" s="18"/>
    </row>
    <row r="140" spans="4:5" s="3" customFormat="1" ht="18">
      <c r="D140" s="18"/>
      <c r="E140" s="18"/>
    </row>
  </sheetData>
  <sheetProtection/>
  <mergeCells count="9">
    <mergeCell ref="J5:K5"/>
    <mergeCell ref="L5:L6"/>
    <mergeCell ref="N5:N6"/>
    <mergeCell ref="A5:A6"/>
    <mergeCell ref="B5:B6"/>
    <mergeCell ref="C5:C6"/>
    <mergeCell ref="E5:E6"/>
    <mergeCell ref="F5:G5"/>
    <mergeCell ref="H5:I5"/>
  </mergeCells>
  <printOptions/>
  <pageMargins left="0.74" right="0.22" top="0.32" bottom="0.3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5"/>
  <sheetViews>
    <sheetView zoomScale="70" zoomScaleNormal="70" zoomScalePageLayoutView="0" workbookViewId="0" topLeftCell="A1">
      <selection activeCell="K30" sqref="K30"/>
    </sheetView>
  </sheetViews>
  <sheetFormatPr defaultColWidth="9.140625" defaultRowHeight="12.75"/>
  <cols>
    <col min="1" max="1" width="4.7109375" style="3" customWidth="1"/>
    <col min="2" max="2" width="26.140625" style="1" customWidth="1"/>
    <col min="3" max="3" width="7.00390625" style="1" customWidth="1"/>
    <col min="4" max="4" width="8.57421875" style="8" customWidth="1"/>
    <col min="5" max="5" width="17.00390625" style="8" customWidth="1"/>
    <col min="6" max="6" width="5.421875" style="1" customWidth="1"/>
    <col min="7" max="7" width="5.57421875" style="1" customWidth="1"/>
    <col min="8" max="9" width="7.00390625" style="1" customWidth="1"/>
    <col min="10" max="10" width="6.57421875" style="1" customWidth="1"/>
    <col min="11" max="11" width="6.00390625" style="1" customWidth="1"/>
    <col min="12" max="12" width="7.421875" style="1" customWidth="1"/>
    <col min="13" max="13" width="6.421875" style="1" customWidth="1"/>
    <col min="14" max="14" width="9.00390625" style="1" customWidth="1"/>
    <col min="15" max="15" width="6.8515625" style="1" customWidth="1"/>
    <col min="16" max="16384" width="9.140625" style="1" customWidth="1"/>
  </cols>
  <sheetData>
    <row r="1" spans="1:16" ht="18">
      <c r="A1" s="140"/>
      <c r="B1" s="135"/>
      <c r="C1" s="135"/>
      <c r="D1" s="137"/>
      <c r="E1" s="137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6" ht="18">
      <c r="A2" s="140"/>
      <c r="B2" s="147"/>
      <c r="C2" s="135"/>
      <c r="D2" s="137"/>
      <c r="E2" s="137"/>
      <c r="F2" s="135"/>
      <c r="G2" s="135"/>
      <c r="H2" s="135"/>
      <c r="I2" s="135"/>
      <c r="J2" s="137"/>
      <c r="K2" s="135"/>
      <c r="L2" s="135"/>
      <c r="M2" s="135"/>
      <c r="N2" s="135"/>
      <c r="O2" s="135"/>
      <c r="P2" s="135"/>
    </row>
    <row r="3" spans="1:16" ht="18">
      <c r="A3" s="140"/>
      <c r="B3" s="138"/>
      <c r="C3" s="135"/>
      <c r="D3" s="137"/>
      <c r="E3" s="137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8">
      <c r="A4" s="136"/>
      <c r="B4" s="135"/>
      <c r="C4" s="135"/>
      <c r="D4" s="137"/>
      <c r="E4" s="137"/>
      <c r="F4" s="135"/>
      <c r="G4" s="138"/>
      <c r="H4" s="135"/>
      <c r="I4" s="135"/>
      <c r="J4" s="135"/>
      <c r="K4" s="135"/>
      <c r="L4" s="135"/>
      <c r="M4" s="135"/>
      <c r="N4" s="135"/>
      <c r="O4" s="135"/>
      <c r="P4" s="135"/>
    </row>
    <row r="5" spans="1:16" s="11" customFormat="1" ht="18">
      <c r="A5" s="148"/>
      <c r="B5" s="148"/>
      <c r="C5" s="149"/>
      <c r="D5" s="150"/>
      <c r="E5" s="151"/>
      <c r="F5" s="152"/>
      <c r="G5" s="152"/>
      <c r="H5" s="153"/>
      <c r="I5" s="153"/>
      <c r="J5" s="153"/>
      <c r="K5" s="153"/>
      <c r="L5" s="151"/>
      <c r="M5" s="150"/>
      <c r="N5" s="154"/>
      <c r="O5" s="155"/>
      <c r="P5" s="156"/>
    </row>
    <row r="6" spans="1:16" s="11" customFormat="1" ht="18">
      <c r="A6" s="157"/>
      <c r="B6" s="157"/>
      <c r="C6" s="149"/>
      <c r="D6" s="150"/>
      <c r="E6" s="151"/>
      <c r="F6" s="158"/>
      <c r="G6" s="158"/>
      <c r="H6" s="159"/>
      <c r="I6" s="159"/>
      <c r="J6" s="159"/>
      <c r="K6" s="159"/>
      <c r="L6" s="157"/>
      <c r="M6" s="150"/>
      <c r="N6" s="157"/>
      <c r="O6" s="155"/>
      <c r="P6" s="156"/>
    </row>
    <row r="7" spans="1:16" s="3" customFormat="1" ht="18">
      <c r="A7" s="139"/>
      <c r="B7" s="139"/>
      <c r="C7" s="139"/>
      <c r="D7" s="34"/>
      <c r="E7" s="34"/>
      <c r="F7" s="32"/>
      <c r="G7" s="32"/>
      <c r="H7" s="139"/>
      <c r="I7" s="139"/>
      <c r="J7" s="139"/>
      <c r="K7" s="139"/>
      <c r="L7" s="139"/>
      <c r="M7" s="139"/>
      <c r="N7" s="140"/>
      <c r="O7" s="32"/>
      <c r="P7" s="140"/>
    </row>
    <row r="8" spans="1:16" s="13" customFormat="1" ht="15.75">
      <c r="A8" s="32"/>
      <c r="B8" s="141"/>
      <c r="C8" s="32"/>
      <c r="D8" s="34"/>
      <c r="E8" s="34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s="13" customFormat="1" ht="15.75">
      <c r="A9" s="155"/>
      <c r="B9" s="155"/>
      <c r="C9" s="155"/>
      <c r="D9" s="160"/>
      <c r="E9" s="150"/>
      <c r="F9" s="155"/>
      <c r="G9" s="155"/>
      <c r="H9" s="161"/>
      <c r="I9" s="155"/>
      <c r="J9" s="161"/>
      <c r="K9" s="155"/>
      <c r="L9" s="155"/>
      <c r="M9" s="155"/>
      <c r="N9" s="162"/>
      <c r="O9" s="155"/>
      <c r="P9" s="32"/>
    </row>
    <row r="10" spans="1:16" s="13" customFormat="1" ht="15.75">
      <c r="A10" s="155"/>
      <c r="B10" s="155"/>
      <c r="C10" s="155"/>
      <c r="D10" s="160"/>
      <c r="E10" s="150"/>
      <c r="F10" s="155"/>
      <c r="G10" s="155"/>
      <c r="H10" s="161"/>
      <c r="I10" s="155"/>
      <c r="J10" s="161"/>
      <c r="K10" s="155"/>
      <c r="L10" s="155"/>
      <c r="M10" s="155"/>
      <c r="N10" s="162"/>
      <c r="O10" s="155"/>
      <c r="P10" s="32"/>
    </row>
    <row r="11" spans="1:16" s="13" customFormat="1" ht="15.75">
      <c r="A11" s="32"/>
      <c r="B11" s="32"/>
      <c r="C11" s="32"/>
      <c r="D11" s="33"/>
      <c r="E11" s="34"/>
      <c r="F11" s="32"/>
      <c r="G11" s="32"/>
      <c r="H11" s="36"/>
      <c r="I11" s="32"/>
      <c r="J11" s="36"/>
      <c r="K11" s="32"/>
      <c r="L11" s="32"/>
      <c r="M11" s="32"/>
      <c r="N11" s="32"/>
      <c r="O11" s="32"/>
      <c r="P11" s="32"/>
    </row>
    <row r="12" spans="1:16" s="13" customFormat="1" ht="15.75">
      <c r="A12" s="32"/>
      <c r="B12" s="141"/>
      <c r="C12" s="32"/>
      <c r="D12" s="32"/>
      <c r="E12" s="34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s="13" customFormat="1" ht="15.75">
      <c r="A13" s="155"/>
      <c r="B13" s="155"/>
      <c r="C13" s="155"/>
      <c r="D13" s="160"/>
      <c r="E13" s="150"/>
      <c r="F13" s="155"/>
      <c r="G13" s="155"/>
      <c r="H13" s="161"/>
      <c r="I13" s="155"/>
      <c r="J13" s="161"/>
      <c r="K13" s="155"/>
      <c r="L13" s="155"/>
      <c r="M13" s="155"/>
      <c r="N13" s="162"/>
      <c r="O13" s="155"/>
      <c r="P13" s="32"/>
    </row>
    <row r="14" spans="1:16" s="13" customFormat="1" ht="15.75">
      <c r="A14" s="155"/>
      <c r="B14" s="155"/>
      <c r="C14" s="155"/>
      <c r="D14" s="160"/>
      <c r="E14" s="150"/>
      <c r="F14" s="155"/>
      <c r="G14" s="155"/>
      <c r="H14" s="161"/>
      <c r="I14" s="155"/>
      <c r="J14" s="161"/>
      <c r="K14" s="155"/>
      <c r="L14" s="155"/>
      <c r="M14" s="155"/>
      <c r="N14" s="162"/>
      <c r="O14" s="155"/>
      <c r="P14" s="32"/>
    </row>
    <row r="15" spans="1:16" s="13" customFormat="1" ht="15.75">
      <c r="A15" s="155"/>
      <c r="B15" s="155"/>
      <c r="C15" s="155"/>
      <c r="D15" s="160"/>
      <c r="E15" s="150"/>
      <c r="F15" s="155"/>
      <c r="G15" s="155"/>
      <c r="H15" s="161"/>
      <c r="I15" s="155"/>
      <c r="J15" s="161"/>
      <c r="K15" s="155"/>
      <c r="L15" s="155"/>
      <c r="M15" s="155"/>
      <c r="N15" s="155"/>
      <c r="O15" s="155"/>
      <c r="P15" s="32"/>
    </row>
    <row r="16" spans="1:16" s="13" customFormat="1" ht="15.75">
      <c r="A16" s="32"/>
      <c r="B16" s="32"/>
      <c r="C16" s="32"/>
      <c r="D16" s="33"/>
      <c r="E16" s="34"/>
      <c r="F16" s="32"/>
      <c r="G16" s="32"/>
      <c r="H16" s="36"/>
      <c r="I16" s="32"/>
      <c r="J16" s="36"/>
      <c r="K16" s="32"/>
      <c r="L16" s="32"/>
      <c r="M16" s="32"/>
      <c r="N16" s="32"/>
      <c r="O16" s="32"/>
      <c r="P16" s="32"/>
    </row>
    <row r="17" spans="1:16" s="13" customFormat="1" ht="15.75">
      <c r="A17" s="32"/>
      <c r="B17" s="142"/>
      <c r="C17" s="32"/>
      <c r="D17" s="33"/>
      <c r="E17" s="34"/>
      <c r="F17" s="32"/>
      <c r="G17" s="32"/>
      <c r="H17" s="36"/>
      <c r="I17" s="32"/>
      <c r="J17" s="36"/>
      <c r="K17" s="32"/>
      <c r="L17" s="32"/>
      <c r="M17" s="32"/>
      <c r="N17" s="32"/>
      <c r="O17" s="32"/>
      <c r="P17" s="32"/>
    </row>
    <row r="18" spans="1:16" s="13" customFormat="1" ht="15.75">
      <c r="A18" s="155"/>
      <c r="B18" s="155"/>
      <c r="C18" s="155"/>
      <c r="D18" s="160"/>
      <c r="E18" s="150"/>
      <c r="F18" s="155"/>
      <c r="G18" s="155"/>
      <c r="H18" s="161"/>
      <c r="I18" s="155"/>
      <c r="J18" s="161"/>
      <c r="K18" s="155"/>
      <c r="L18" s="155"/>
      <c r="M18" s="155"/>
      <c r="N18" s="162"/>
      <c r="O18" s="155"/>
      <c r="P18" s="32"/>
    </row>
    <row r="19" spans="1:16" s="13" customFormat="1" ht="15.75">
      <c r="A19" s="155"/>
      <c r="B19" s="155"/>
      <c r="C19" s="155"/>
      <c r="D19" s="160"/>
      <c r="E19" s="150"/>
      <c r="F19" s="155"/>
      <c r="G19" s="155"/>
      <c r="H19" s="161"/>
      <c r="I19" s="155"/>
      <c r="J19" s="161"/>
      <c r="K19" s="155"/>
      <c r="L19" s="155"/>
      <c r="M19" s="155"/>
      <c r="N19" s="162"/>
      <c r="O19" s="155"/>
      <c r="P19" s="32"/>
    </row>
    <row r="20" spans="1:16" s="13" customFormat="1" ht="15.75">
      <c r="A20" s="155"/>
      <c r="B20" s="155"/>
      <c r="C20" s="155"/>
      <c r="D20" s="160"/>
      <c r="E20" s="150"/>
      <c r="F20" s="155"/>
      <c r="G20" s="155"/>
      <c r="H20" s="161"/>
      <c r="I20" s="155"/>
      <c r="J20" s="161"/>
      <c r="K20" s="155"/>
      <c r="L20" s="155"/>
      <c r="M20" s="155"/>
      <c r="N20" s="162"/>
      <c r="O20" s="155"/>
      <c r="P20" s="32"/>
    </row>
    <row r="21" spans="1:16" s="13" customFormat="1" ht="15.75">
      <c r="A21" s="155"/>
      <c r="B21" s="155"/>
      <c r="C21" s="155"/>
      <c r="D21" s="160"/>
      <c r="E21" s="150"/>
      <c r="F21" s="155"/>
      <c r="G21" s="155"/>
      <c r="H21" s="161"/>
      <c r="I21" s="155"/>
      <c r="J21" s="161"/>
      <c r="K21" s="155"/>
      <c r="L21" s="155"/>
      <c r="M21" s="155"/>
      <c r="N21" s="162"/>
      <c r="O21" s="155"/>
      <c r="P21" s="32"/>
    </row>
    <row r="22" spans="1:16" s="13" customFormat="1" ht="15.75">
      <c r="A22" s="155"/>
      <c r="B22" s="155"/>
      <c r="C22" s="155"/>
      <c r="D22" s="160"/>
      <c r="E22" s="150"/>
      <c r="F22" s="155"/>
      <c r="G22" s="155"/>
      <c r="H22" s="161"/>
      <c r="I22" s="155"/>
      <c r="J22" s="161"/>
      <c r="K22" s="155"/>
      <c r="L22" s="155"/>
      <c r="M22" s="155"/>
      <c r="N22" s="162"/>
      <c r="O22" s="155"/>
      <c r="P22" s="32"/>
    </row>
    <row r="23" spans="1:16" s="13" customFormat="1" ht="15.75">
      <c r="A23" s="155"/>
      <c r="B23" s="155"/>
      <c r="C23" s="155"/>
      <c r="D23" s="160"/>
      <c r="E23" s="150"/>
      <c r="F23" s="155"/>
      <c r="G23" s="155"/>
      <c r="H23" s="161"/>
      <c r="I23" s="155"/>
      <c r="J23" s="161"/>
      <c r="K23" s="155"/>
      <c r="L23" s="155"/>
      <c r="M23" s="155"/>
      <c r="N23" s="162"/>
      <c r="O23" s="155"/>
      <c r="P23" s="32"/>
    </row>
    <row r="24" spans="1:16" s="13" customFormat="1" ht="15.75">
      <c r="A24" s="32"/>
      <c r="B24" s="32"/>
      <c r="C24" s="32"/>
      <c r="D24" s="33"/>
      <c r="E24" s="34"/>
      <c r="F24" s="32"/>
      <c r="G24" s="32"/>
      <c r="H24" s="36"/>
      <c r="I24" s="32"/>
      <c r="J24" s="36"/>
      <c r="K24" s="32"/>
      <c r="L24" s="32"/>
      <c r="M24" s="32"/>
      <c r="N24" s="32"/>
      <c r="O24" s="32"/>
      <c r="P24" s="32"/>
    </row>
    <row r="25" spans="1:16" s="13" customFormat="1" ht="15.75">
      <c r="A25" s="32"/>
      <c r="B25" s="142"/>
      <c r="C25" s="32"/>
      <c r="D25" s="33"/>
      <c r="E25" s="34"/>
      <c r="F25" s="32"/>
      <c r="G25" s="32"/>
      <c r="H25" s="36"/>
      <c r="I25" s="32"/>
      <c r="J25" s="36"/>
      <c r="K25" s="32"/>
      <c r="L25" s="32"/>
      <c r="M25" s="32"/>
      <c r="N25" s="32"/>
      <c r="O25" s="32"/>
      <c r="P25" s="32"/>
    </row>
    <row r="26" spans="1:16" s="13" customFormat="1" ht="15.75">
      <c r="A26" s="155"/>
      <c r="B26" s="155"/>
      <c r="C26" s="155"/>
      <c r="D26" s="160"/>
      <c r="E26" s="150"/>
      <c r="F26" s="155"/>
      <c r="G26" s="155"/>
      <c r="H26" s="161"/>
      <c r="I26" s="155"/>
      <c r="J26" s="161"/>
      <c r="K26" s="155"/>
      <c r="L26" s="155"/>
      <c r="M26" s="155"/>
      <c r="N26" s="162"/>
      <c r="O26" s="155"/>
      <c r="P26" s="32"/>
    </row>
    <row r="27" spans="1:16" s="13" customFormat="1" ht="15.75">
      <c r="A27" s="155"/>
      <c r="B27" s="155"/>
      <c r="C27" s="155"/>
      <c r="D27" s="160"/>
      <c r="E27" s="150"/>
      <c r="F27" s="155"/>
      <c r="G27" s="155"/>
      <c r="H27" s="161"/>
      <c r="I27" s="155"/>
      <c r="J27" s="161"/>
      <c r="K27" s="155"/>
      <c r="L27" s="155"/>
      <c r="M27" s="155"/>
      <c r="N27" s="162"/>
      <c r="O27" s="155"/>
      <c r="P27" s="32"/>
    </row>
    <row r="28" spans="1:16" s="13" customFormat="1" ht="15.75">
      <c r="A28" s="155"/>
      <c r="B28" s="155"/>
      <c r="C28" s="155"/>
      <c r="D28" s="160"/>
      <c r="E28" s="150"/>
      <c r="F28" s="155"/>
      <c r="G28" s="155"/>
      <c r="H28" s="161"/>
      <c r="I28" s="155"/>
      <c r="J28" s="161"/>
      <c r="K28" s="155"/>
      <c r="L28" s="155"/>
      <c r="M28" s="155"/>
      <c r="N28" s="155"/>
      <c r="O28" s="155"/>
      <c r="P28" s="32"/>
    </row>
    <row r="29" spans="1:16" s="13" customFormat="1" ht="15.75">
      <c r="A29" s="32"/>
      <c r="B29" s="32"/>
      <c r="C29" s="32"/>
      <c r="D29" s="33"/>
      <c r="E29" s="34"/>
      <c r="F29" s="32"/>
      <c r="G29" s="32"/>
      <c r="H29" s="36"/>
      <c r="I29" s="32"/>
      <c r="J29" s="36"/>
      <c r="K29" s="32"/>
      <c r="L29" s="32"/>
      <c r="M29" s="32"/>
      <c r="N29" s="32"/>
      <c r="O29" s="32"/>
      <c r="P29" s="32"/>
    </row>
    <row r="30" spans="1:16" s="13" customFormat="1" ht="15.75">
      <c r="A30" s="32"/>
      <c r="B30" s="32"/>
      <c r="C30" s="32"/>
      <c r="D30" s="33"/>
      <c r="E30" s="34"/>
      <c r="F30" s="32"/>
      <c r="G30" s="32"/>
      <c r="H30" s="36"/>
      <c r="I30" s="32"/>
      <c r="J30" s="36"/>
      <c r="K30" s="32"/>
      <c r="L30" s="32"/>
      <c r="M30" s="32"/>
      <c r="N30" s="32"/>
      <c r="O30" s="32"/>
      <c r="P30" s="32"/>
    </row>
    <row r="31" spans="1:16" s="13" customFormat="1" ht="15.75">
      <c r="A31" s="32"/>
      <c r="B31" s="32"/>
      <c r="C31" s="32"/>
      <c r="D31" s="33"/>
      <c r="E31" s="34"/>
      <c r="F31" s="32"/>
      <c r="G31" s="32"/>
      <c r="H31" s="36"/>
      <c r="I31" s="32"/>
      <c r="J31" s="36"/>
      <c r="K31" s="32"/>
      <c r="L31" s="32"/>
      <c r="M31" s="32"/>
      <c r="N31" s="32"/>
      <c r="O31" s="32"/>
      <c r="P31" s="32"/>
    </row>
    <row r="32" spans="1:16" s="12" customFormat="1" ht="15.75">
      <c r="A32" s="32"/>
      <c r="B32" s="32"/>
      <c r="C32" s="32"/>
      <c r="D32" s="33"/>
      <c r="E32" s="34"/>
      <c r="F32" s="32"/>
      <c r="G32" s="32"/>
      <c r="H32" s="36"/>
      <c r="I32" s="32"/>
      <c r="J32" s="36"/>
      <c r="K32" s="32"/>
      <c r="L32" s="32"/>
      <c r="M32" s="32"/>
      <c r="N32" s="32"/>
      <c r="O32" s="32"/>
      <c r="P32" s="32"/>
    </row>
    <row r="33" spans="1:16" s="13" customFormat="1" ht="15.75">
      <c r="A33" s="32"/>
      <c r="B33" s="32"/>
      <c r="C33" s="32"/>
      <c r="D33" s="143"/>
      <c r="E33" s="34"/>
      <c r="F33" s="32"/>
      <c r="G33" s="32"/>
      <c r="H33" s="36"/>
      <c r="I33" s="32"/>
      <c r="J33" s="36"/>
      <c r="K33" s="32"/>
      <c r="L33" s="32"/>
      <c r="M33" s="32"/>
      <c r="N33" s="32"/>
      <c r="O33" s="32"/>
      <c r="P33" s="32"/>
    </row>
    <row r="34" spans="1:16" s="11" customFormat="1" ht="18">
      <c r="A34" s="148"/>
      <c r="B34" s="148"/>
      <c r="C34" s="149"/>
      <c r="D34" s="150"/>
      <c r="E34" s="151"/>
      <c r="F34" s="152"/>
      <c r="G34" s="152"/>
      <c r="H34" s="153"/>
      <c r="I34" s="153"/>
      <c r="J34" s="153"/>
      <c r="K34" s="153"/>
      <c r="L34" s="151"/>
      <c r="M34" s="150"/>
      <c r="N34" s="154"/>
      <c r="O34" s="155"/>
      <c r="P34" s="156"/>
    </row>
    <row r="35" spans="1:16" s="11" customFormat="1" ht="18">
      <c r="A35" s="157"/>
      <c r="B35" s="157"/>
      <c r="C35" s="149"/>
      <c r="D35" s="150"/>
      <c r="E35" s="151"/>
      <c r="F35" s="158"/>
      <c r="G35" s="158"/>
      <c r="H35" s="159"/>
      <c r="I35" s="159"/>
      <c r="J35" s="159"/>
      <c r="K35" s="159"/>
      <c r="L35" s="157"/>
      <c r="M35" s="150"/>
      <c r="N35" s="157"/>
      <c r="O35" s="155"/>
      <c r="P35" s="156"/>
    </row>
    <row r="36" spans="1:16" s="13" customFormat="1" ht="0.75" customHeight="1">
      <c r="A36" s="32"/>
      <c r="B36" s="32"/>
      <c r="C36" s="32"/>
      <c r="D36" s="143"/>
      <c r="E36" s="34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s="13" customFormat="1" ht="16.5" customHeight="1">
      <c r="A37" s="32"/>
      <c r="B37" s="142"/>
      <c r="C37" s="32"/>
      <c r="D37" s="33"/>
      <c r="E37" s="34"/>
      <c r="F37" s="35"/>
      <c r="G37" s="32"/>
      <c r="H37" s="36"/>
      <c r="I37" s="32"/>
      <c r="J37" s="36"/>
      <c r="K37" s="32"/>
      <c r="L37" s="32"/>
      <c r="M37" s="32"/>
      <c r="N37" s="32"/>
      <c r="O37" s="32"/>
      <c r="P37" s="32"/>
    </row>
    <row r="38" spans="1:16" s="13" customFormat="1" ht="18.75" customHeight="1">
      <c r="A38" s="155"/>
      <c r="B38" s="155"/>
      <c r="C38" s="155"/>
      <c r="D38" s="160"/>
      <c r="E38" s="150"/>
      <c r="F38" s="163"/>
      <c r="G38" s="155"/>
      <c r="H38" s="161"/>
      <c r="I38" s="155"/>
      <c r="J38" s="161"/>
      <c r="K38" s="155"/>
      <c r="L38" s="155"/>
      <c r="M38" s="155"/>
      <c r="N38" s="162"/>
      <c r="O38" s="155"/>
      <c r="P38" s="32"/>
    </row>
    <row r="39" spans="1:16" s="13" customFormat="1" ht="18.75" customHeight="1">
      <c r="A39" s="155"/>
      <c r="B39" s="155"/>
      <c r="C39" s="155"/>
      <c r="D39" s="160"/>
      <c r="E39" s="150"/>
      <c r="F39" s="163"/>
      <c r="G39" s="155"/>
      <c r="H39" s="161"/>
      <c r="I39" s="155"/>
      <c r="J39" s="161"/>
      <c r="K39" s="155"/>
      <c r="L39" s="155"/>
      <c r="M39" s="155"/>
      <c r="N39" s="162"/>
      <c r="O39" s="155"/>
      <c r="P39" s="32"/>
    </row>
    <row r="40" spans="1:16" s="13" customFormat="1" ht="8.2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s="13" customFormat="1" ht="16.5" customHeight="1">
      <c r="A41" s="32"/>
      <c r="B41" s="142"/>
      <c r="C41" s="32"/>
      <c r="D41" s="32"/>
      <c r="E41" s="34"/>
      <c r="F41" s="35"/>
      <c r="G41" s="32"/>
      <c r="H41" s="36"/>
      <c r="I41" s="32"/>
      <c r="J41" s="36"/>
      <c r="K41" s="32"/>
      <c r="L41" s="32"/>
      <c r="M41" s="32"/>
      <c r="N41" s="32"/>
      <c r="O41" s="32"/>
      <c r="P41" s="32"/>
    </row>
    <row r="42" spans="1:16" s="13" customFormat="1" ht="15.75">
      <c r="A42" s="155"/>
      <c r="B42" s="155"/>
      <c r="C42" s="155"/>
      <c r="D42" s="160"/>
      <c r="E42" s="150"/>
      <c r="F42" s="163"/>
      <c r="G42" s="155"/>
      <c r="H42" s="161"/>
      <c r="I42" s="155"/>
      <c r="J42" s="161"/>
      <c r="K42" s="155"/>
      <c r="L42" s="155"/>
      <c r="M42" s="155"/>
      <c r="N42" s="162"/>
      <c r="O42" s="155"/>
      <c r="P42" s="32"/>
    </row>
    <row r="43" spans="1:16" s="13" customFormat="1" ht="8.25" customHeight="1">
      <c r="A43" s="32"/>
      <c r="B43" s="32"/>
      <c r="C43" s="32"/>
      <c r="D43" s="33"/>
      <c r="E43" s="34"/>
      <c r="F43" s="35"/>
      <c r="G43" s="32"/>
      <c r="H43" s="36"/>
      <c r="I43" s="32"/>
      <c r="J43" s="36"/>
      <c r="K43" s="32"/>
      <c r="L43" s="32"/>
      <c r="M43" s="32"/>
      <c r="N43" s="144"/>
      <c r="O43" s="32"/>
      <c r="P43" s="32"/>
    </row>
    <row r="44" spans="1:16" ht="16.5" customHeight="1">
      <c r="A44" s="32"/>
      <c r="B44" s="142"/>
      <c r="C44" s="32"/>
      <c r="D44" s="33"/>
      <c r="E44" s="34"/>
      <c r="F44" s="35"/>
      <c r="G44" s="32"/>
      <c r="H44" s="36"/>
      <c r="I44" s="32"/>
      <c r="J44" s="36"/>
      <c r="K44" s="32"/>
      <c r="L44" s="32"/>
      <c r="M44" s="32"/>
      <c r="N44" s="32"/>
      <c r="O44" s="32"/>
      <c r="P44" s="135"/>
    </row>
    <row r="45" spans="1:16" s="13" customFormat="1" ht="15.75">
      <c r="A45" s="155"/>
      <c r="B45" s="155"/>
      <c r="C45" s="155"/>
      <c r="D45" s="160"/>
      <c r="E45" s="150"/>
      <c r="F45" s="163"/>
      <c r="G45" s="155"/>
      <c r="H45" s="161"/>
      <c r="I45" s="155"/>
      <c r="J45" s="161"/>
      <c r="K45" s="155"/>
      <c r="L45" s="155"/>
      <c r="M45" s="155"/>
      <c r="N45" s="162"/>
      <c r="O45" s="155"/>
      <c r="P45" s="32"/>
    </row>
    <row r="46" spans="1:16" s="13" customFormat="1" ht="8.25" customHeight="1">
      <c r="A46" s="32"/>
      <c r="B46" s="32"/>
      <c r="C46" s="32"/>
      <c r="D46" s="33"/>
      <c r="E46" s="34"/>
      <c r="F46" s="35"/>
      <c r="G46" s="32"/>
      <c r="H46" s="36"/>
      <c r="I46" s="32"/>
      <c r="J46" s="36"/>
      <c r="K46" s="32"/>
      <c r="L46" s="32"/>
      <c r="M46" s="32"/>
      <c r="N46" s="144"/>
      <c r="O46" s="32"/>
      <c r="P46" s="32"/>
    </row>
    <row r="47" spans="1:16" s="13" customFormat="1" ht="16.5" customHeight="1">
      <c r="A47" s="32"/>
      <c r="B47" s="142"/>
      <c r="C47" s="32"/>
      <c r="D47" s="32"/>
      <c r="E47" s="34"/>
      <c r="F47" s="35"/>
      <c r="G47" s="32"/>
      <c r="H47" s="36"/>
      <c r="I47" s="32"/>
      <c r="J47" s="36"/>
      <c r="K47" s="32"/>
      <c r="L47" s="32"/>
      <c r="M47" s="32"/>
      <c r="N47" s="32"/>
      <c r="O47" s="32"/>
      <c r="P47" s="32"/>
    </row>
    <row r="48" spans="1:16" s="13" customFormat="1" ht="16.5" customHeight="1">
      <c r="A48" s="155"/>
      <c r="B48" s="155"/>
      <c r="C48" s="155"/>
      <c r="D48" s="155"/>
      <c r="E48" s="150"/>
      <c r="F48" s="163"/>
      <c r="G48" s="155"/>
      <c r="H48" s="161"/>
      <c r="I48" s="155"/>
      <c r="J48" s="161"/>
      <c r="K48" s="155"/>
      <c r="L48" s="155"/>
      <c r="M48" s="155"/>
      <c r="N48" s="162"/>
      <c r="O48" s="155"/>
      <c r="P48" s="32"/>
    </row>
    <row r="49" spans="1:16" s="13" customFormat="1" ht="9" customHeight="1">
      <c r="A49" s="32"/>
      <c r="B49" s="32"/>
      <c r="C49" s="32"/>
      <c r="D49" s="32"/>
      <c r="E49" s="34"/>
      <c r="F49" s="35"/>
      <c r="G49" s="32"/>
      <c r="H49" s="36"/>
      <c r="I49" s="32"/>
      <c r="J49" s="36"/>
      <c r="K49" s="32"/>
      <c r="L49" s="32"/>
      <c r="M49" s="32"/>
      <c r="N49" s="144"/>
      <c r="O49" s="32"/>
      <c r="P49" s="32"/>
    </row>
    <row r="50" spans="1:16" s="13" customFormat="1" ht="15" customHeight="1">
      <c r="A50" s="32"/>
      <c r="B50" s="142"/>
      <c r="C50" s="32"/>
      <c r="D50" s="32"/>
      <c r="E50" s="34"/>
      <c r="F50" s="35"/>
      <c r="G50" s="32"/>
      <c r="H50" s="36"/>
      <c r="I50" s="32"/>
      <c r="J50" s="36"/>
      <c r="K50" s="32"/>
      <c r="L50" s="32"/>
      <c r="M50" s="32"/>
      <c r="N50" s="32"/>
      <c r="O50" s="32"/>
      <c r="P50" s="32"/>
    </row>
    <row r="51" spans="1:16" s="13" customFormat="1" ht="15.75">
      <c r="A51" s="155"/>
      <c r="B51" s="155"/>
      <c r="C51" s="155"/>
      <c r="D51" s="155"/>
      <c r="E51" s="150"/>
      <c r="F51" s="163"/>
      <c r="G51" s="155"/>
      <c r="H51" s="161"/>
      <c r="I51" s="155"/>
      <c r="J51" s="161"/>
      <c r="K51" s="155"/>
      <c r="L51" s="155"/>
      <c r="M51" s="155"/>
      <c r="N51" s="162"/>
      <c r="O51" s="155"/>
      <c r="P51" s="32"/>
    </row>
    <row r="52" spans="1:16" s="13" customFormat="1" ht="15.75">
      <c r="A52" s="155"/>
      <c r="B52" s="155"/>
      <c r="C52" s="155"/>
      <c r="D52" s="155"/>
      <c r="E52" s="150"/>
      <c r="F52" s="163"/>
      <c r="G52" s="155"/>
      <c r="H52" s="161"/>
      <c r="I52" s="155"/>
      <c r="J52" s="161"/>
      <c r="K52" s="155"/>
      <c r="L52" s="155"/>
      <c r="M52" s="155"/>
      <c r="N52" s="162"/>
      <c r="O52" s="155"/>
      <c r="P52" s="32"/>
    </row>
    <row r="53" spans="1:16" s="13" customFormat="1" ht="8.25" customHeight="1">
      <c r="A53" s="32"/>
      <c r="B53" s="32"/>
      <c r="C53" s="32"/>
      <c r="D53" s="32"/>
      <c r="E53" s="34"/>
      <c r="F53" s="35"/>
      <c r="G53" s="32"/>
      <c r="H53" s="36"/>
      <c r="I53" s="32"/>
      <c r="J53" s="36"/>
      <c r="K53" s="32"/>
      <c r="L53" s="32"/>
      <c r="M53" s="32"/>
      <c r="N53" s="144"/>
      <c r="O53" s="32"/>
      <c r="P53" s="32"/>
    </row>
    <row r="54" spans="1:16" s="13" customFormat="1" ht="15" customHeight="1">
      <c r="A54" s="32"/>
      <c r="B54" s="142"/>
      <c r="C54" s="32"/>
      <c r="D54" s="32"/>
      <c r="E54" s="34"/>
      <c r="F54" s="35"/>
      <c r="G54" s="32"/>
      <c r="H54" s="36"/>
      <c r="I54" s="32"/>
      <c r="J54" s="36"/>
      <c r="K54" s="32"/>
      <c r="L54" s="32"/>
      <c r="M54" s="32"/>
      <c r="N54" s="32"/>
      <c r="O54" s="32"/>
      <c r="P54" s="32"/>
    </row>
    <row r="55" spans="1:16" s="13" customFormat="1" ht="16.5" customHeight="1">
      <c r="A55" s="155"/>
      <c r="B55" s="155"/>
      <c r="C55" s="155"/>
      <c r="D55" s="155"/>
      <c r="E55" s="150"/>
      <c r="F55" s="163"/>
      <c r="G55" s="155"/>
      <c r="H55" s="161"/>
      <c r="I55" s="155"/>
      <c r="J55" s="161"/>
      <c r="K55" s="155"/>
      <c r="L55" s="155"/>
      <c r="M55" s="155"/>
      <c r="N55" s="162"/>
      <c r="O55" s="155"/>
      <c r="P55" s="32"/>
    </row>
    <row r="56" spans="1:16" s="13" customFormat="1" ht="16.5" customHeight="1">
      <c r="A56" s="155"/>
      <c r="B56" s="155"/>
      <c r="C56" s="155"/>
      <c r="D56" s="155"/>
      <c r="E56" s="150"/>
      <c r="F56" s="163"/>
      <c r="G56" s="155"/>
      <c r="H56" s="161"/>
      <c r="I56" s="155"/>
      <c r="J56" s="161"/>
      <c r="K56" s="155"/>
      <c r="L56" s="155"/>
      <c r="M56" s="155"/>
      <c r="N56" s="162"/>
      <c r="O56" s="155"/>
      <c r="P56" s="32"/>
    </row>
    <row r="57" spans="1:16" s="13" customFormat="1" ht="16.5" customHeight="1">
      <c r="A57" s="155"/>
      <c r="B57" s="155"/>
      <c r="C57" s="155"/>
      <c r="D57" s="160"/>
      <c r="E57" s="150"/>
      <c r="F57" s="163"/>
      <c r="G57" s="155"/>
      <c r="H57" s="161"/>
      <c r="I57" s="155"/>
      <c r="J57" s="161"/>
      <c r="K57" s="155"/>
      <c r="L57" s="155"/>
      <c r="M57" s="155"/>
      <c r="N57" s="162"/>
      <c r="O57" s="155"/>
      <c r="P57" s="32"/>
    </row>
    <row r="58" spans="1:16" s="13" customFormat="1" ht="9" customHeight="1">
      <c r="A58" s="32"/>
      <c r="B58" s="32"/>
      <c r="C58" s="32"/>
      <c r="D58" s="33"/>
      <c r="E58" s="34"/>
      <c r="F58" s="35"/>
      <c r="G58" s="32"/>
      <c r="H58" s="36"/>
      <c r="I58" s="32"/>
      <c r="J58" s="36"/>
      <c r="K58" s="32"/>
      <c r="L58" s="32"/>
      <c r="M58" s="32"/>
      <c r="N58" s="144"/>
      <c r="O58" s="32"/>
      <c r="P58" s="32"/>
    </row>
    <row r="59" spans="1:16" s="13" customFormat="1" ht="15" customHeight="1">
      <c r="A59" s="32"/>
      <c r="B59" s="142"/>
      <c r="C59" s="32"/>
      <c r="D59" s="32"/>
      <c r="E59" s="34"/>
      <c r="F59" s="35"/>
      <c r="G59" s="32"/>
      <c r="H59" s="36"/>
      <c r="I59" s="32"/>
      <c r="J59" s="36"/>
      <c r="K59" s="32"/>
      <c r="L59" s="32"/>
      <c r="M59" s="32"/>
      <c r="N59" s="32"/>
      <c r="O59" s="32"/>
      <c r="P59" s="32"/>
    </row>
    <row r="60" spans="1:16" s="13" customFormat="1" ht="15.75">
      <c r="A60" s="155"/>
      <c r="B60" s="155"/>
      <c r="C60" s="155"/>
      <c r="D60" s="160"/>
      <c r="E60" s="150"/>
      <c r="F60" s="163"/>
      <c r="G60" s="155"/>
      <c r="H60" s="161"/>
      <c r="I60" s="155"/>
      <c r="J60" s="161"/>
      <c r="K60" s="155"/>
      <c r="L60" s="155"/>
      <c r="M60" s="155"/>
      <c r="N60" s="155"/>
      <c r="O60" s="155"/>
      <c r="P60" s="32"/>
    </row>
    <row r="61" spans="1:16" s="13" customFormat="1" ht="15.75">
      <c r="A61" s="155"/>
      <c r="B61" s="155"/>
      <c r="C61" s="155"/>
      <c r="D61" s="160"/>
      <c r="E61" s="150"/>
      <c r="F61" s="163"/>
      <c r="G61" s="155"/>
      <c r="H61" s="161"/>
      <c r="I61" s="155"/>
      <c r="J61" s="161"/>
      <c r="K61" s="155"/>
      <c r="L61" s="155"/>
      <c r="M61" s="155"/>
      <c r="N61" s="155"/>
      <c r="O61" s="155"/>
      <c r="P61" s="32"/>
    </row>
    <row r="62" spans="1:16" s="13" customFormat="1" ht="8.25" customHeight="1">
      <c r="A62" s="32"/>
      <c r="B62" s="32"/>
      <c r="C62" s="32"/>
      <c r="D62" s="33"/>
      <c r="E62" s="34"/>
      <c r="F62" s="35"/>
      <c r="G62" s="32"/>
      <c r="H62" s="36"/>
      <c r="I62" s="32"/>
      <c r="J62" s="36"/>
      <c r="K62" s="32"/>
      <c r="L62" s="32"/>
      <c r="M62" s="32"/>
      <c r="N62" s="32"/>
      <c r="O62" s="32"/>
      <c r="P62" s="32"/>
    </row>
    <row r="63" spans="1:16" s="13" customFormat="1" ht="15" customHeight="1">
      <c r="A63" s="32"/>
      <c r="B63" s="142"/>
      <c r="C63" s="32"/>
      <c r="D63" s="32"/>
      <c r="E63" s="34"/>
      <c r="F63" s="35"/>
      <c r="G63" s="32"/>
      <c r="H63" s="36"/>
      <c r="I63" s="32"/>
      <c r="J63" s="36"/>
      <c r="K63" s="32"/>
      <c r="L63" s="32"/>
      <c r="M63" s="32"/>
      <c r="N63" s="32"/>
      <c r="O63" s="32"/>
      <c r="P63" s="32"/>
    </row>
    <row r="64" spans="1:16" s="13" customFormat="1" ht="15.75">
      <c r="A64" s="155"/>
      <c r="B64" s="155"/>
      <c r="C64" s="155"/>
      <c r="D64" s="160"/>
      <c r="E64" s="150"/>
      <c r="F64" s="163"/>
      <c r="G64" s="155"/>
      <c r="H64" s="161"/>
      <c r="I64" s="155"/>
      <c r="J64" s="161"/>
      <c r="K64" s="155"/>
      <c r="L64" s="155"/>
      <c r="M64" s="155"/>
      <c r="N64" s="162"/>
      <c r="O64" s="155"/>
      <c r="P64" s="32"/>
    </row>
    <row r="65" spans="1:16" s="13" customFormat="1" ht="15.75">
      <c r="A65" s="155"/>
      <c r="B65" s="155"/>
      <c r="C65" s="155"/>
      <c r="D65" s="160"/>
      <c r="E65" s="150"/>
      <c r="F65" s="163"/>
      <c r="G65" s="155"/>
      <c r="H65" s="161"/>
      <c r="I65" s="155"/>
      <c r="J65" s="161"/>
      <c r="K65" s="155"/>
      <c r="L65" s="155"/>
      <c r="M65" s="155"/>
      <c r="N65" s="162"/>
      <c r="O65" s="155"/>
      <c r="P65" s="32"/>
    </row>
    <row r="66" spans="1:16" s="13" customFormat="1" ht="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s="13" customFormat="1" ht="15">
      <c r="A67" s="32"/>
      <c r="B67" s="145"/>
      <c r="C67" s="146"/>
      <c r="D67" s="143"/>
      <c r="E67" s="34"/>
      <c r="F67" s="35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s="13" customFormat="1" ht="15">
      <c r="A68" s="32"/>
      <c r="B68" s="145"/>
      <c r="C68" s="146"/>
      <c r="D68" s="143"/>
      <c r="E68" s="34"/>
      <c r="F68" s="35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s="13" customFormat="1" ht="6.75" customHeight="1">
      <c r="A69" s="32"/>
      <c r="B69" s="32"/>
      <c r="C69" s="32"/>
      <c r="D69" s="143"/>
      <c r="E69" s="34"/>
      <c r="F69" s="35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s="13" customFormat="1" ht="15.75">
      <c r="A70" s="32"/>
      <c r="B70" s="32"/>
      <c r="C70" s="32"/>
      <c r="D70" s="141"/>
      <c r="E70" s="34"/>
      <c r="F70" s="35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s="13" customFormat="1" ht="15">
      <c r="A71" s="32"/>
      <c r="B71" s="32"/>
      <c r="C71" s="32"/>
      <c r="D71" s="146"/>
      <c r="E71" s="34"/>
      <c r="F71" s="35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s="13" customFormat="1" ht="15">
      <c r="A72" s="32"/>
      <c r="B72" s="32"/>
      <c r="C72" s="32"/>
      <c r="D72" s="143"/>
      <c r="E72" s="34"/>
      <c r="F72" s="35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s="13" customFormat="1" ht="15">
      <c r="A73" s="32"/>
      <c r="B73" s="32"/>
      <c r="C73" s="32"/>
      <c r="D73" s="143"/>
      <c r="E73" s="34"/>
      <c r="F73" s="35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s="13" customFormat="1" ht="1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s="13" customFormat="1" ht="1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s="13" customFormat="1" ht="1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s="13" customFormat="1" ht="1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s="13" customFormat="1" ht="1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s="13" customFormat="1" ht="1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s="13" customFormat="1" ht="15">
      <c r="A80" s="32"/>
      <c r="B80" s="32"/>
      <c r="C80" s="32"/>
      <c r="D80" s="143"/>
      <c r="E80" s="34"/>
      <c r="F80" s="35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s="13" customFormat="1" ht="15">
      <c r="A81" s="32"/>
      <c r="B81" s="32"/>
      <c r="C81" s="32"/>
      <c r="D81" s="143"/>
      <c r="E81" s="34"/>
      <c r="F81" s="35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s="13" customFormat="1" ht="15">
      <c r="A82" s="32"/>
      <c r="B82" s="32"/>
      <c r="C82" s="32"/>
      <c r="D82" s="143"/>
      <c r="E82" s="34"/>
      <c r="F82" s="35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s="13" customFormat="1" ht="15">
      <c r="A83" s="32"/>
      <c r="B83" s="32"/>
      <c r="C83" s="32"/>
      <c r="D83" s="143"/>
      <c r="E83" s="34"/>
      <c r="F83" s="35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s="13" customFormat="1" ht="15">
      <c r="A84" s="32"/>
      <c r="B84" s="32"/>
      <c r="C84" s="32"/>
      <c r="D84" s="143"/>
      <c r="E84" s="34"/>
      <c r="F84" s="35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s="13" customFormat="1" ht="15">
      <c r="A85" s="32"/>
      <c r="B85" s="32"/>
      <c r="C85" s="32"/>
      <c r="D85" s="143"/>
      <c r="E85" s="34"/>
      <c r="F85" s="35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s="13" customFormat="1" ht="15">
      <c r="A86" s="32"/>
      <c r="B86" s="32"/>
      <c r="C86" s="32"/>
      <c r="D86" s="143"/>
      <c r="E86" s="34"/>
      <c r="F86" s="35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s="13" customFormat="1" ht="15">
      <c r="A87" s="32"/>
      <c r="B87" s="32"/>
      <c r="C87" s="32"/>
      <c r="D87" s="143"/>
      <c r="E87" s="34"/>
      <c r="F87" s="35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s="13" customFormat="1" ht="15">
      <c r="A88" s="32"/>
      <c r="B88" s="32"/>
      <c r="C88" s="32"/>
      <c r="D88" s="143"/>
      <c r="E88" s="34"/>
      <c r="F88" s="35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s="13" customFormat="1" ht="15">
      <c r="A89" s="32"/>
      <c r="B89" s="32"/>
      <c r="C89" s="32"/>
      <c r="D89" s="143"/>
      <c r="E89" s="34"/>
      <c r="F89" s="35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s="13" customFormat="1" ht="15">
      <c r="A90" s="32"/>
      <c r="B90" s="32"/>
      <c r="C90" s="32"/>
      <c r="D90" s="143"/>
      <c r="E90" s="34"/>
      <c r="F90" s="35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s="13" customFormat="1" ht="15">
      <c r="A91" s="32"/>
      <c r="B91" s="32"/>
      <c r="C91" s="32"/>
      <c r="D91" s="143"/>
      <c r="E91" s="34"/>
      <c r="F91" s="35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s="13" customFormat="1" ht="15">
      <c r="A92" s="32"/>
      <c r="B92" s="32"/>
      <c r="C92" s="32"/>
      <c r="D92" s="143"/>
      <c r="E92" s="34"/>
      <c r="F92" s="35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s="13" customFormat="1" ht="15">
      <c r="A93" s="32"/>
      <c r="B93" s="32"/>
      <c r="C93" s="32"/>
      <c r="D93" s="143"/>
      <c r="E93" s="34"/>
      <c r="F93" s="35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s="13" customFormat="1" ht="15">
      <c r="A94" s="32"/>
      <c r="B94" s="32"/>
      <c r="C94" s="32"/>
      <c r="D94" s="143"/>
      <c r="E94" s="34"/>
      <c r="F94" s="35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s="13" customFormat="1" ht="15">
      <c r="A95" s="32"/>
      <c r="B95" s="32"/>
      <c r="C95" s="32"/>
      <c r="D95" s="143"/>
      <c r="E95" s="34"/>
      <c r="F95" s="35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s="3" customFormat="1" ht="18">
      <c r="A96" s="140"/>
      <c r="B96" s="140"/>
      <c r="C96" s="140"/>
      <c r="D96" s="143"/>
      <c r="E96" s="34"/>
      <c r="F96" s="35"/>
      <c r="G96" s="140"/>
      <c r="H96" s="140"/>
      <c r="I96" s="140"/>
      <c r="J96" s="140"/>
      <c r="K96" s="140"/>
      <c r="L96" s="140"/>
      <c r="M96" s="140"/>
      <c r="N96" s="140"/>
      <c r="O96" s="140"/>
      <c r="P96" s="140"/>
    </row>
    <row r="97" spans="1:16" s="3" customFormat="1" ht="18">
      <c r="A97" s="140"/>
      <c r="B97" s="140"/>
      <c r="C97" s="140"/>
      <c r="D97" s="143"/>
      <c r="E97" s="34"/>
      <c r="F97" s="35"/>
      <c r="G97" s="140"/>
      <c r="H97" s="140"/>
      <c r="I97" s="140"/>
      <c r="J97" s="140"/>
      <c r="K97" s="140"/>
      <c r="L97" s="140"/>
      <c r="M97" s="140"/>
      <c r="N97" s="140"/>
      <c r="O97" s="140"/>
      <c r="P97" s="140"/>
    </row>
    <row r="98" spans="1:16" s="3" customFormat="1" ht="18">
      <c r="A98" s="140"/>
      <c r="B98" s="140"/>
      <c r="C98" s="140"/>
      <c r="D98" s="143"/>
      <c r="E98" s="34"/>
      <c r="F98" s="35"/>
      <c r="G98" s="140"/>
      <c r="H98" s="140"/>
      <c r="I98" s="140"/>
      <c r="J98" s="140"/>
      <c r="K98" s="140"/>
      <c r="L98" s="140"/>
      <c r="M98" s="140"/>
      <c r="N98" s="140"/>
      <c r="O98" s="140"/>
      <c r="P98" s="140"/>
    </row>
    <row r="99" spans="1:16" s="3" customFormat="1" ht="18">
      <c r="A99" s="140"/>
      <c r="B99" s="140"/>
      <c r="C99" s="140"/>
      <c r="D99" s="143"/>
      <c r="E99" s="34"/>
      <c r="F99" s="35"/>
      <c r="G99" s="140"/>
      <c r="H99" s="140"/>
      <c r="I99" s="140"/>
      <c r="J99" s="140"/>
      <c r="K99" s="140"/>
      <c r="L99" s="140"/>
      <c r="M99" s="140"/>
      <c r="N99" s="140"/>
      <c r="O99" s="140"/>
      <c r="P99" s="140"/>
    </row>
    <row r="100" spans="1:16" s="3" customFormat="1" ht="18">
      <c r="A100" s="140"/>
      <c r="B100" s="140"/>
      <c r="C100" s="140"/>
      <c r="D100" s="34"/>
      <c r="E100" s="34"/>
      <c r="F100" s="35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</row>
    <row r="101" spans="1:16" s="3" customFormat="1" ht="18">
      <c r="A101" s="140"/>
      <c r="B101" s="140"/>
      <c r="C101" s="140"/>
      <c r="D101" s="34"/>
      <c r="E101" s="34"/>
      <c r="F101" s="35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</row>
    <row r="102" spans="1:16" s="3" customFormat="1" ht="18">
      <c r="A102" s="140"/>
      <c r="B102" s="140"/>
      <c r="C102" s="140"/>
      <c r="D102" s="34"/>
      <c r="E102" s="34"/>
      <c r="F102" s="35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</row>
    <row r="103" spans="1:16" s="3" customFormat="1" ht="18">
      <c r="A103" s="140"/>
      <c r="B103" s="140"/>
      <c r="C103" s="140"/>
      <c r="D103" s="34"/>
      <c r="E103" s="34"/>
      <c r="F103" s="35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</row>
    <row r="104" spans="1:16" s="3" customFormat="1" ht="18">
      <c r="A104" s="140"/>
      <c r="B104" s="140"/>
      <c r="C104" s="140"/>
      <c r="D104" s="34"/>
      <c r="E104" s="34"/>
      <c r="F104" s="35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</row>
    <row r="105" spans="1:16" s="3" customFormat="1" ht="18">
      <c r="A105" s="140"/>
      <c r="B105" s="140"/>
      <c r="C105" s="140"/>
      <c r="D105" s="34"/>
      <c r="E105" s="34"/>
      <c r="F105" s="35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</row>
    <row r="106" spans="1:16" s="3" customFormat="1" ht="18">
      <c r="A106" s="140"/>
      <c r="B106" s="140"/>
      <c r="C106" s="140"/>
      <c r="D106" s="34"/>
      <c r="E106" s="34"/>
      <c r="F106" s="35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</row>
    <row r="107" spans="1:16" s="3" customFormat="1" ht="18">
      <c r="A107" s="140"/>
      <c r="B107" s="140"/>
      <c r="C107" s="140"/>
      <c r="D107" s="34"/>
      <c r="E107" s="34"/>
      <c r="F107" s="35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</row>
    <row r="108" spans="1:16" s="3" customFormat="1" ht="18">
      <c r="A108" s="140"/>
      <c r="B108" s="140"/>
      <c r="C108" s="140"/>
      <c r="D108" s="34"/>
      <c r="E108" s="34"/>
      <c r="F108" s="35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</row>
    <row r="109" spans="1:16" s="3" customFormat="1" ht="18">
      <c r="A109" s="140"/>
      <c r="B109" s="140"/>
      <c r="C109" s="140"/>
      <c r="D109" s="34"/>
      <c r="E109" s="34"/>
      <c r="F109" s="35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</row>
    <row r="110" spans="1:16" s="3" customFormat="1" ht="18">
      <c r="A110" s="140"/>
      <c r="B110" s="140"/>
      <c r="C110" s="140"/>
      <c r="D110" s="34"/>
      <c r="E110" s="34"/>
      <c r="F110" s="35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</row>
    <row r="111" spans="1:16" s="3" customFormat="1" ht="18">
      <c r="A111" s="140"/>
      <c r="B111" s="140"/>
      <c r="C111" s="140"/>
      <c r="D111" s="34"/>
      <c r="E111" s="34"/>
      <c r="F111" s="35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</row>
    <row r="112" spans="1:16" s="3" customFormat="1" ht="18">
      <c r="A112" s="140"/>
      <c r="B112" s="140"/>
      <c r="C112" s="140"/>
      <c r="D112" s="34"/>
      <c r="E112" s="34"/>
      <c r="F112" s="35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</row>
    <row r="113" spans="1:16" s="3" customFormat="1" ht="18">
      <c r="A113" s="140"/>
      <c r="B113" s="140"/>
      <c r="C113" s="140"/>
      <c r="D113" s="34"/>
      <c r="E113" s="34"/>
      <c r="F113" s="35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</row>
    <row r="114" spans="1:16" s="3" customFormat="1" ht="18">
      <c r="A114" s="140"/>
      <c r="B114" s="140"/>
      <c r="C114" s="140"/>
      <c r="D114" s="34"/>
      <c r="E114" s="34"/>
      <c r="F114" s="35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</row>
    <row r="115" spans="1:16" s="3" customFormat="1" ht="18">
      <c r="A115" s="140"/>
      <c r="B115" s="140"/>
      <c r="C115" s="140"/>
      <c r="D115" s="34"/>
      <c r="E115" s="34"/>
      <c r="F115" s="35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</row>
    <row r="116" spans="1:16" s="3" customFormat="1" ht="18">
      <c r="A116" s="140"/>
      <c r="B116" s="140"/>
      <c r="C116" s="140"/>
      <c r="D116" s="34"/>
      <c r="E116" s="34"/>
      <c r="F116" s="35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</row>
    <row r="117" spans="1:16" s="3" customFormat="1" ht="18">
      <c r="A117" s="140"/>
      <c r="B117" s="140"/>
      <c r="C117" s="140"/>
      <c r="D117" s="34"/>
      <c r="E117" s="34"/>
      <c r="F117" s="35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</row>
    <row r="118" spans="1:16" s="3" customFormat="1" ht="18">
      <c r="A118" s="140"/>
      <c r="B118" s="140"/>
      <c r="C118" s="140"/>
      <c r="D118" s="34"/>
      <c r="E118" s="34"/>
      <c r="F118" s="35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</row>
    <row r="119" spans="1:16" s="3" customFormat="1" ht="18">
      <c r="A119" s="140"/>
      <c r="B119" s="140"/>
      <c r="C119" s="140"/>
      <c r="D119" s="34"/>
      <c r="E119" s="34"/>
      <c r="F119" s="35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</row>
    <row r="120" spans="1:16" s="3" customFormat="1" ht="18">
      <c r="A120" s="140"/>
      <c r="B120" s="140"/>
      <c r="C120" s="140"/>
      <c r="D120" s="34"/>
      <c r="E120" s="34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</row>
    <row r="121" spans="1:16" s="3" customFormat="1" ht="18">
      <c r="A121" s="140"/>
      <c r="B121" s="140"/>
      <c r="C121" s="140"/>
      <c r="D121" s="34"/>
      <c r="E121" s="34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</row>
    <row r="122" spans="1:16" s="3" customFormat="1" ht="18">
      <c r="A122" s="140"/>
      <c r="B122" s="140"/>
      <c r="C122" s="140"/>
      <c r="D122" s="34"/>
      <c r="E122" s="34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</row>
    <row r="123" spans="1:16" s="3" customFormat="1" ht="18">
      <c r="A123" s="140"/>
      <c r="B123" s="140"/>
      <c r="C123" s="140"/>
      <c r="D123" s="34"/>
      <c r="E123" s="34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</row>
    <row r="124" spans="1:16" s="3" customFormat="1" ht="18">
      <c r="A124" s="140"/>
      <c r="B124" s="140"/>
      <c r="C124" s="140"/>
      <c r="D124" s="34"/>
      <c r="E124" s="34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</row>
    <row r="125" spans="1:16" s="3" customFormat="1" ht="18">
      <c r="A125" s="140"/>
      <c r="B125" s="140"/>
      <c r="C125" s="140"/>
      <c r="D125" s="34"/>
      <c r="E125" s="34"/>
      <c r="F125" s="140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</row>
    <row r="126" spans="1:16" s="3" customFormat="1" ht="18">
      <c r="A126" s="140"/>
      <c r="B126" s="140"/>
      <c r="C126" s="140"/>
      <c r="D126" s="34"/>
      <c r="E126" s="34"/>
      <c r="F126" s="140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</row>
    <row r="127" spans="1:16" s="3" customFormat="1" ht="18">
      <c r="A127" s="140"/>
      <c r="B127" s="140"/>
      <c r="C127" s="140"/>
      <c r="D127" s="34"/>
      <c r="E127" s="34"/>
      <c r="F127" s="140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</row>
    <row r="128" spans="1:16" s="3" customFormat="1" ht="18">
      <c r="A128" s="140"/>
      <c r="B128" s="140"/>
      <c r="C128" s="140"/>
      <c r="D128" s="34"/>
      <c r="E128" s="34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</row>
    <row r="129" spans="1:16" s="3" customFormat="1" ht="18">
      <c r="A129" s="140"/>
      <c r="B129" s="140"/>
      <c r="C129" s="140"/>
      <c r="D129" s="34"/>
      <c r="E129" s="34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</row>
    <row r="130" spans="1:16" s="3" customFormat="1" ht="18">
      <c r="A130" s="140"/>
      <c r="B130" s="140"/>
      <c r="C130" s="140"/>
      <c r="D130" s="34"/>
      <c r="E130" s="34"/>
      <c r="F130" s="140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</row>
    <row r="131" spans="1:16" s="3" customFormat="1" ht="18">
      <c r="A131" s="140"/>
      <c r="B131" s="140"/>
      <c r="C131" s="140"/>
      <c r="D131" s="34"/>
      <c r="E131" s="34"/>
      <c r="F131" s="140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</row>
    <row r="132" spans="1:16" s="3" customFormat="1" ht="18">
      <c r="A132" s="140"/>
      <c r="B132" s="140"/>
      <c r="C132" s="140"/>
      <c r="D132" s="34"/>
      <c r="E132" s="34"/>
      <c r="F132" s="140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</row>
    <row r="133" spans="1:16" s="3" customFormat="1" ht="18">
      <c r="A133" s="140"/>
      <c r="B133" s="140"/>
      <c r="C133" s="140"/>
      <c r="D133" s="34"/>
      <c r="E133" s="34"/>
      <c r="F133" s="140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</row>
    <row r="134" spans="1:16" s="3" customFormat="1" ht="18">
      <c r="A134" s="140"/>
      <c r="B134" s="140"/>
      <c r="C134" s="140"/>
      <c r="D134" s="34"/>
      <c r="E134" s="34"/>
      <c r="F134" s="140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</row>
    <row r="135" spans="1:16" s="3" customFormat="1" ht="18">
      <c r="A135" s="140"/>
      <c r="B135" s="140"/>
      <c r="C135" s="140"/>
      <c r="D135" s="34"/>
      <c r="E135" s="34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</row>
    <row r="136" spans="1:16" s="3" customFormat="1" ht="18">
      <c r="A136" s="140"/>
      <c r="B136" s="140"/>
      <c r="C136" s="140"/>
      <c r="D136" s="34"/>
      <c r="E136" s="34"/>
      <c r="F136" s="140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</row>
    <row r="137" spans="1:16" s="3" customFormat="1" ht="18">
      <c r="A137" s="140"/>
      <c r="B137" s="140"/>
      <c r="C137" s="140"/>
      <c r="D137" s="34"/>
      <c r="E137" s="34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</row>
    <row r="138" spans="1:16" s="3" customFormat="1" ht="18">
      <c r="A138" s="140"/>
      <c r="B138" s="140"/>
      <c r="C138" s="140"/>
      <c r="D138" s="34"/>
      <c r="E138" s="34"/>
      <c r="F138" s="140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</row>
    <row r="139" spans="1:16" s="3" customFormat="1" ht="18">
      <c r="A139" s="140"/>
      <c r="B139" s="140"/>
      <c r="C139" s="140"/>
      <c r="D139" s="34"/>
      <c r="E139" s="34"/>
      <c r="F139" s="140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</row>
    <row r="140" spans="1:16" s="3" customFormat="1" ht="18">
      <c r="A140" s="140"/>
      <c r="B140" s="140"/>
      <c r="C140" s="140"/>
      <c r="D140" s="34"/>
      <c r="E140" s="34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</row>
    <row r="141" spans="1:16" s="3" customFormat="1" ht="18">
      <c r="A141" s="140"/>
      <c r="B141" s="140"/>
      <c r="C141" s="140"/>
      <c r="D141" s="34"/>
      <c r="E141" s="34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</row>
    <row r="142" spans="1:16" s="3" customFormat="1" ht="18">
      <c r="A142" s="140"/>
      <c r="B142" s="140"/>
      <c r="C142" s="140"/>
      <c r="D142" s="34"/>
      <c r="E142" s="34"/>
      <c r="F142" s="140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</row>
    <row r="143" spans="1:16" s="3" customFormat="1" ht="18">
      <c r="A143" s="140"/>
      <c r="B143" s="140"/>
      <c r="C143" s="140"/>
      <c r="D143" s="34"/>
      <c r="E143" s="34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</row>
    <row r="144" spans="1:16" ht="18">
      <c r="A144" s="140"/>
      <c r="B144" s="135"/>
      <c r="C144" s="135"/>
      <c r="D144" s="137"/>
      <c r="E144" s="137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</row>
    <row r="145" spans="1:16" ht="18">
      <c r="A145" s="140"/>
      <c r="B145" s="135"/>
      <c r="C145" s="135"/>
      <c r="D145" s="137"/>
      <c r="E145" s="137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</row>
    <row r="146" spans="1:16" ht="18">
      <c r="A146" s="140"/>
      <c r="B146" s="135"/>
      <c r="C146" s="135"/>
      <c r="D146" s="137"/>
      <c r="E146" s="137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</row>
    <row r="147" spans="1:16" ht="18">
      <c r="A147" s="140"/>
      <c r="B147" s="135"/>
      <c r="C147" s="135"/>
      <c r="D147" s="137"/>
      <c r="E147" s="137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</row>
    <row r="148" spans="1:16" ht="18">
      <c r="A148" s="140"/>
      <c r="B148" s="135"/>
      <c r="C148" s="135"/>
      <c r="D148" s="137"/>
      <c r="E148" s="137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</row>
    <row r="149" spans="1:16" ht="18">
      <c r="A149" s="140"/>
      <c r="B149" s="135"/>
      <c r="C149" s="135"/>
      <c r="D149" s="137"/>
      <c r="E149" s="137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</row>
    <row r="150" spans="1:16" ht="18">
      <c r="A150" s="140"/>
      <c r="B150" s="135"/>
      <c r="C150" s="135"/>
      <c r="D150" s="137"/>
      <c r="E150" s="137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</row>
    <row r="151" spans="1:16" ht="18">
      <c r="A151" s="140"/>
      <c r="B151" s="135"/>
      <c r="C151" s="135"/>
      <c r="D151" s="137"/>
      <c r="E151" s="137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</row>
    <row r="152" spans="1:16" ht="18">
      <c r="A152" s="140"/>
      <c r="B152" s="135"/>
      <c r="C152" s="135"/>
      <c r="D152" s="137"/>
      <c r="E152" s="137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</row>
    <row r="153" spans="1:16" ht="18">
      <c r="A153" s="140"/>
      <c r="B153" s="135"/>
      <c r="C153" s="135"/>
      <c r="D153" s="137"/>
      <c r="E153" s="137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</row>
    <row r="154" spans="1:16" ht="18">
      <c r="A154" s="140"/>
      <c r="B154" s="135"/>
      <c r="C154" s="135"/>
      <c r="D154" s="137"/>
      <c r="E154" s="137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</row>
    <row r="155" spans="1:16" ht="18">
      <c r="A155" s="140"/>
      <c r="B155" s="135"/>
      <c r="C155" s="135"/>
      <c r="D155" s="137"/>
      <c r="E155" s="137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</row>
    <row r="156" spans="1:16" ht="18">
      <c r="A156" s="140"/>
      <c r="B156" s="135"/>
      <c r="C156" s="135"/>
      <c r="D156" s="137"/>
      <c r="E156" s="137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</row>
    <row r="157" spans="1:16" ht="18">
      <c r="A157" s="140"/>
      <c r="B157" s="135"/>
      <c r="C157" s="135"/>
      <c r="D157" s="137"/>
      <c r="E157" s="137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</row>
    <row r="158" spans="1:16" ht="18">
      <c r="A158" s="140"/>
      <c r="B158" s="135"/>
      <c r="C158" s="135"/>
      <c r="D158" s="137"/>
      <c r="E158" s="137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</row>
    <row r="159" spans="1:16" ht="18">
      <c r="A159" s="140"/>
      <c r="B159" s="135"/>
      <c r="C159" s="135"/>
      <c r="D159" s="137"/>
      <c r="E159" s="137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</row>
    <row r="160" spans="1:16" ht="18">
      <c r="A160" s="140"/>
      <c r="B160" s="135"/>
      <c r="C160" s="135"/>
      <c r="D160" s="137"/>
      <c r="E160" s="137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</row>
    <row r="161" spans="1:16" ht="18">
      <c r="A161" s="140"/>
      <c r="B161" s="135"/>
      <c r="C161" s="135"/>
      <c r="D161" s="137"/>
      <c r="E161" s="137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</row>
    <row r="162" spans="1:16" ht="18">
      <c r="A162" s="140"/>
      <c r="B162" s="135"/>
      <c r="C162" s="135"/>
      <c r="D162" s="137"/>
      <c r="E162" s="137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</row>
    <row r="163" spans="1:16" ht="18">
      <c r="A163" s="140"/>
      <c r="B163" s="135"/>
      <c r="C163" s="135"/>
      <c r="D163" s="137"/>
      <c r="E163" s="137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</row>
    <row r="164" spans="1:16" ht="18">
      <c r="A164" s="140"/>
      <c r="B164" s="135"/>
      <c r="C164" s="135"/>
      <c r="D164" s="137"/>
      <c r="E164" s="137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</row>
    <row r="165" spans="1:16" ht="18">
      <c r="A165" s="140"/>
      <c r="B165" s="135"/>
      <c r="C165" s="135"/>
      <c r="D165" s="137"/>
      <c r="E165" s="137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</row>
  </sheetData>
  <sheetProtection/>
  <mergeCells count="18">
    <mergeCell ref="A34:A35"/>
    <mergeCell ref="B34:B35"/>
    <mergeCell ref="C34:C35"/>
    <mergeCell ref="E34:E35"/>
    <mergeCell ref="B5:B6"/>
    <mergeCell ref="A5:A6"/>
    <mergeCell ref="C5:C6"/>
    <mergeCell ref="E5:E6"/>
    <mergeCell ref="N34:N35"/>
    <mergeCell ref="F5:G5"/>
    <mergeCell ref="H5:I5"/>
    <mergeCell ref="J5:K5"/>
    <mergeCell ref="L5:L6"/>
    <mergeCell ref="N5:N6"/>
    <mergeCell ref="F34:G34"/>
    <mergeCell ref="J34:K34"/>
    <mergeCell ref="H34:I34"/>
    <mergeCell ref="L34:L35"/>
  </mergeCells>
  <printOptions/>
  <pageMargins left="0.64" right="0.57" top="0.23" bottom="0.76" header="0.14" footer="0.17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spordiliit</dc:creator>
  <cp:keywords/>
  <dc:description/>
  <cp:lastModifiedBy>JSL</cp:lastModifiedBy>
  <cp:lastPrinted>2010-12-14T09:17:45Z</cp:lastPrinted>
  <dcterms:created xsi:type="dcterms:W3CDTF">2003-04-05T09:21:41Z</dcterms:created>
  <dcterms:modified xsi:type="dcterms:W3CDTF">2010-12-14T09:18:11Z</dcterms:modified>
  <cp:category/>
  <cp:version/>
  <cp:contentType/>
  <cp:contentStatus/>
</cp:coreProperties>
</file>