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2" firstSheet="1" activeTab="9"/>
  </bookViews>
  <sheets>
    <sheet name="Väätsa" sheetId="1" r:id="rId1"/>
    <sheet name="Viljandi" sheetId="2" r:id="rId2"/>
    <sheet name="Tarsi " sheetId="4" r:id="rId3"/>
    <sheet name="Tääksi" sheetId="5" r:id="rId4"/>
    <sheet name="M-Nõmme" sheetId="6" r:id="rId5"/>
    <sheet name="Vanaõue" sheetId="13" r:id="rId6"/>
    <sheet name="Kellissaare" sheetId="8" r:id="rId7"/>
    <sheet name="Aravete" sheetId="9" r:id="rId8"/>
    <sheet name="finaal" sheetId="10" state="hidden" r:id="rId9"/>
    <sheet name="Koond" sheetId="3" r:id="rId10"/>
    <sheet name="Finaal_Türi v" sheetId="12" r:id="rId11"/>
    <sheet name="Sheet1" sheetId="11" r:id="rId12"/>
  </sheets>
  <definedNames>
    <definedName name="ALGAJAD" localSheetId="1">Viljandi!#REF!</definedName>
    <definedName name="HI" localSheetId="3">Tääksi!#REF!</definedName>
    <definedName name="HII" localSheetId="3">Tääksi!#REF!</definedName>
    <definedName name="HIII" localSheetId="3">Tääksi!#REF!</definedName>
    <definedName name="LIHTNE" localSheetId="7">Aravete!#REF!</definedName>
    <definedName name="MEHED" localSheetId="1">Viljandi!#REF!</definedName>
    <definedName name="MIII" localSheetId="4">'M-Nõmme'!#REF!</definedName>
    <definedName name="MIII" localSheetId="5">Vanaõue!#REF!</definedName>
    <definedName name="N" localSheetId="2">'Tarsi '!#REF!</definedName>
    <definedName name="NAISED" localSheetId="1">Viljandi!#REF!</definedName>
    <definedName name="NE" localSheetId="5">Vanaõue!#REF!</definedName>
    <definedName name="NI" localSheetId="2">'Tarsi '!#REF!</definedName>
    <definedName name="NII" localSheetId="2">'Tarsi '!#REF!</definedName>
    <definedName name="RADA1" localSheetId="1">Viljandi!#REF!</definedName>
    <definedName name="RADA2" localSheetId="1">Viljandi!#REF!</definedName>
    <definedName name="RADA3" localSheetId="1">Viljandi!#REF!</definedName>
    <definedName name="RADA4" localSheetId="1">Viljandi!#REF!</definedName>
    <definedName name="VABA" localSheetId="1">Viljandi!#REF!</definedName>
    <definedName name="VALIK" localSheetId="4">'M-Nõmme'!#REF!</definedName>
    <definedName name="VALIK" localSheetId="5">Vanaõue!#REF!</definedName>
  </definedNames>
  <calcPr calcId="125725"/>
  <fileRecoveryPr autoRecover="0"/>
</workbook>
</file>

<file path=xl/calcChain.xml><?xml version="1.0" encoding="utf-8"?>
<calcChain xmlns="http://schemas.openxmlformats.org/spreadsheetml/2006/main">
  <c r="K292" i="3"/>
  <c r="K291"/>
  <c r="K290"/>
  <c r="K289"/>
  <c r="K286"/>
  <c r="K287"/>
  <c r="K288"/>
  <c r="K238"/>
  <c r="K231"/>
  <c r="K236"/>
  <c r="K203"/>
  <c r="K184"/>
  <c r="K160"/>
  <c r="K162"/>
  <c r="K164"/>
  <c r="K166"/>
  <c r="K113"/>
  <c r="K119"/>
  <c r="K122"/>
  <c r="K125"/>
  <c r="K38"/>
  <c r="K40"/>
  <c r="K44"/>
  <c r="K32"/>
  <c r="N51" i="8"/>
  <c r="N40"/>
  <c r="N38"/>
  <c r="N30"/>
  <c r="N27"/>
  <c r="N26"/>
  <c r="N25"/>
  <c r="N24"/>
  <c r="N20"/>
  <c r="K285" i="3"/>
  <c r="K284"/>
  <c r="K283"/>
  <c r="K183"/>
  <c r="K255"/>
  <c r="K258"/>
  <c r="K279"/>
  <c r="K280"/>
  <c r="K281"/>
  <c r="K259"/>
  <c r="K282"/>
  <c r="K181"/>
  <c r="K186"/>
  <c r="K187"/>
  <c r="K188"/>
  <c r="K180"/>
  <c r="K108"/>
  <c r="K76"/>
  <c r="K43"/>
  <c r="K47"/>
  <c r="K328"/>
  <c r="K325"/>
  <c r="K326"/>
  <c r="K327"/>
  <c r="K62"/>
  <c r="K66"/>
  <c r="K72"/>
  <c r="K75"/>
  <c r="K226"/>
  <c r="K237"/>
  <c r="K229"/>
  <c r="K233"/>
  <c r="K156"/>
  <c r="K157"/>
  <c r="K23"/>
  <c r="K30"/>
  <c r="K35"/>
  <c r="K37"/>
  <c r="K39"/>
  <c r="K199"/>
  <c r="K200"/>
  <c r="K201"/>
  <c r="K205"/>
  <c r="K208"/>
  <c r="K128"/>
  <c r="K121"/>
  <c r="K118"/>
  <c r="K114"/>
  <c r="K105"/>
  <c r="K93"/>
  <c r="K112"/>
  <c r="K278"/>
  <c r="K277"/>
  <c r="K276"/>
  <c r="K272"/>
  <c r="K273"/>
  <c r="K274"/>
  <c r="K275"/>
  <c r="K257"/>
  <c r="K60"/>
  <c r="K67"/>
  <c r="K68"/>
  <c r="K69"/>
  <c r="K70"/>
  <c r="K71"/>
  <c r="K73"/>
  <c r="K74"/>
  <c r="K77"/>
  <c r="K78"/>
  <c r="K79"/>
  <c r="K80"/>
  <c r="K81"/>
  <c r="K82"/>
  <c r="K83"/>
  <c r="K84"/>
  <c r="K85"/>
  <c r="K182"/>
  <c r="K185"/>
  <c r="K29"/>
  <c r="K31"/>
  <c r="K33"/>
  <c r="K34"/>
  <c r="K36"/>
  <c r="K19"/>
  <c r="K20"/>
  <c r="K41"/>
  <c r="K42"/>
  <c r="K45"/>
  <c r="K46"/>
  <c r="K48"/>
  <c r="K24"/>
  <c r="K49"/>
  <c r="K153"/>
  <c r="K158"/>
  <c r="K159"/>
  <c r="K152"/>
  <c r="K151"/>
  <c r="K161"/>
  <c r="K163"/>
  <c r="K165"/>
  <c r="K167"/>
  <c r="K168"/>
  <c r="K169"/>
  <c r="K170"/>
  <c r="K111"/>
  <c r="K99"/>
  <c r="K91"/>
  <c r="K116"/>
  <c r="K117"/>
  <c r="K100"/>
  <c r="K120"/>
  <c r="K123"/>
  <c r="K124"/>
  <c r="K126"/>
  <c r="K127"/>
  <c r="K129"/>
  <c r="K130"/>
  <c r="K96"/>
  <c r="K131"/>
  <c r="K132"/>
  <c r="K97"/>
  <c r="K133"/>
  <c r="K135"/>
  <c r="K136"/>
  <c r="K137"/>
  <c r="K138"/>
  <c r="K139"/>
  <c r="K101"/>
  <c r="K115"/>
  <c r="K140"/>
  <c r="K141"/>
  <c r="K142"/>
  <c r="K143"/>
  <c r="K134"/>
  <c r="K263"/>
  <c r="K264"/>
  <c r="K265"/>
  <c r="K266"/>
  <c r="K267"/>
  <c r="K268"/>
  <c r="K269"/>
  <c r="K270"/>
  <c r="K271"/>
  <c r="K310"/>
  <c r="K311"/>
  <c r="K312"/>
  <c r="K313"/>
  <c r="K314"/>
  <c r="K315"/>
  <c r="K316"/>
  <c r="K317"/>
  <c r="K318"/>
  <c r="K319"/>
  <c r="K320"/>
  <c r="K321"/>
  <c r="K322"/>
  <c r="K323"/>
  <c r="K324"/>
  <c r="K61"/>
  <c r="K58"/>
  <c r="K63"/>
  <c r="K64"/>
  <c r="K59"/>
  <c r="K65"/>
  <c r="K22"/>
  <c r="K17"/>
  <c r="K25"/>
  <c r="K18"/>
  <c r="K26"/>
  <c r="K27"/>
  <c r="K28"/>
  <c r="K16"/>
  <c r="K234"/>
  <c r="K235"/>
  <c r="K239"/>
  <c r="K240"/>
  <c r="K241"/>
  <c r="K219"/>
  <c r="K221"/>
  <c r="K223"/>
  <c r="K224"/>
  <c r="K230"/>
  <c r="K225"/>
  <c r="K232"/>
  <c r="K228"/>
  <c r="K194"/>
  <c r="K198"/>
  <c r="K227"/>
  <c r="K110"/>
  <c r="K103"/>
  <c r="K297"/>
  <c r="K248"/>
  <c r="K260"/>
  <c r="K261"/>
  <c r="K246"/>
  <c r="K262"/>
  <c r="K253"/>
  <c r="K254"/>
  <c r="K256"/>
  <c r="K309"/>
  <c r="K150"/>
  <c r="K306"/>
  <c r="K307"/>
  <c r="K298"/>
  <c r="K308"/>
  <c r="K176"/>
  <c r="K218"/>
  <c r="K154"/>
  <c r="K92"/>
  <c r="K21"/>
  <c r="K209"/>
  <c r="K202"/>
  <c r="K196"/>
  <c r="K177"/>
  <c r="K106"/>
  <c r="K104"/>
  <c r="K220"/>
  <c r="K207"/>
  <c r="K206"/>
  <c r="K102"/>
  <c r="K94"/>
  <c r="K95"/>
  <c r="K90"/>
  <c r="K302"/>
  <c r="K303"/>
  <c r="K304"/>
  <c r="K305"/>
  <c r="K215"/>
  <c r="K197"/>
  <c r="K204"/>
  <c r="K148"/>
  <c r="K109"/>
  <c r="K98"/>
  <c r="K15"/>
  <c r="K155"/>
  <c r="K149"/>
  <c r="K299"/>
  <c r="K222"/>
  <c r="K247"/>
  <c r="K12"/>
  <c r="K57"/>
  <c r="K56"/>
  <c r="K178"/>
  <c r="K301"/>
  <c r="K179"/>
  <c r="K175"/>
  <c r="K344"/>
  <c r="K345" s="1"/>
  <c r="K217"/>
  <c r="K216"/>
  <c r="K13"/>
  <c r="K14"/>
  <c r="K55"/>
  <c r="K193"/>
  <c r="K195"/>
  <c r="K210"/>
  <c r="K214"/>
  <c r="K300"/>
  <c r="M344" l="1"/>
</calcChain>
</file>

<file path=xl/comments1.xml><?xml version="1.0" encoding="utf-8"?>
<comments xmlns="http://schemas.openxmlformats.org/spreadsheetml/2006/main">
  <authors>
    <author>Paul</author>
  </authors>
  <commentList>
    <comment ref="G13" authorId="0">
      <text>
        <r>
          <rPr>
            <sz val="9"/>
            <color indexed="81"/>
            <rFont val="Tahoma"/>
            <family val="2"/>
            <charset val="186"/>
          </rPr>
          <t>korraldaja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04" authorId="0">
      <text>
        <r>
          <rPr>
            <sz val="9"/>
            <color indexed="81"/>
            <rFont val="Tahoma"/>
            <family val="2"/>
            <charset val="186"/>
          </rPr>
          <t xml:space="preserve">korraldaja
</t>
        </r>
      </text>
    </comment>
    <comment ref="H148" authorId="0">
      <text>
        <r>
          <rPr>
            <sz val="9"/>
            <color indexed="81"/>
            <rFont val="Tahoma"/>
            <family val="2"/>
            <charset val="186"/>
          </rPr>
          <t xml:space="preserve">korraldaja
</t>
        </r>
      </text>
    </comment>
    <comment ref="C197" authorId="0">
      <text>
        <r>
          <rPr>
            <sz val="9"/>
            <color indexed="81"/>
            <rFont val="Tahoma"/>
            <family val="2"/>
            <charset val="186"/>
          </rPr>
          <t xml:space="preserve">korraldaja
</t>
        </r>
      </text>
    </comment>
    <comment ref="F215" authorId="0">
      <text>
        <r>
          <rPr>
            <sz val="9"/>
            <color indexed="81"/>
            <rFont val="Tahoma"/>
            <family val="2"/>
            <charset val="186"/>
          </rPr>
          <t xml:space="preserve">korraldaja
</t>
        </r>
      </text>
    </comment>
    <comment ref="H218" authorId="0">
      <text>
        <r>
          <rPr>
            <sz val="9"/>
            <color indexed="81"/>
            <rFont val="Tahoma"/>
            <family val="2"/>
            <charset val="186"/>
          </rPr>
          <t xml:space="preserve">korraldaja
</t>
        </r>
      </text>
    </comment>
    <comment ref="E227" authorId="0">
      <text>
        <r>
          <rPr>
            <sz val="9"/>
            <color indexed="81"/>
            <rFont val="Tahoma"/>
            <family val="2"/>
            <charset val="186"/>
          </rPr>
          <t xml:space="preserve">korraldaja
</t>
        </r>
      </text>
    </comment>
  </commentList>
</comments>
</file>

<file path=xl/sharedStrings.xml><?xml version="1.0" encoding="utf-8"?>
<sst xmlns="http://schemas.openxmlformats.org/spreadsheetml/2006/main" count="1279" uniqueCount="1035">
  <si>
    <t>Järvamaa orienteerumisteisipäevak.</t>
  </si>
  <si>
    <t>VALIK</t>
  </si>
  <si>
    <t>V</t>
  </si>
  <si>
    <t>I</t>
  </si>
  <si>
    <t>II</t>
  </si>
  <si>
    <t>III</t>
  </si>
  <si>
    <t>IV</t>
  </si>
  <si>
    <t>VI</t>
  </si>
  <si>
    <t>VII</t>
  </si>
  <si>
    <t>VIII</t>
  </si>
  <si>
    <t>KOKKU</t>
  </si>
  <si>
    <t>KOHT</t>
  </si>
  <si>
    <t>ALGAJAD</t>
  </si>
  <si>
    <t>OSAVÕTJAD</t>
  </si>
  <si>
    <t>Keskm.</t>
  </si>
  <si>
    <t>JÄRVAMAA TEISIPÄEVAKUTE LÕPETAMINE</t>
  </si>
  <si>
    <t>Finaal</t>
  </si>
  <si>
    <t>N I</t>
  </si>
  <si>
    <t>N II</t>
  </si>
  <si>
    <t>M I</t>
  </si>
  <si>
    <t>M II</t>
  </si>
  <si>
    <t>M III</t>
  </si>
  <si>
    <t>M 40</t>
  </si>
  <si>
    <t>M 50</t>
  </si>
  <si>
    <t xml:space="preserve"> </t>
  </si>
  <si>
    <t>Korraldaja : JOKA</t>
  </si>
  <si>
    <t>ANU PALLON</t>
  </si>
  <si>
    <t>ANNE METSSALU</t>
  </si>
  <si>
    <t>MAIVE LEIF</t>
  </si>
  <si>
    <t>LEA TUSIS</t>
  </si>
  <si>
    <t>MARGUS MARRANDI</t>
  </si>
  <si>
    <t>GERT SAAMANN</t>
  </si>
  <si>
    <t>AHTO KARU</t>
  </si>
  <si>
    <t>KALJU TOOMAS</t>
  </si>
  <si>
    <t>RAUL LAAS</t>
  </si>
  <si>
    <t>AIN NEMVALTS</t>
  </si>
  <si>
    <t>TIINA KIVIMÄE</t>
  </si>
  <si>
    <t>Päevakud</t>
  </si>
  <si>
    <t xml:space="preserve">  #    NR Nimi                      Klubi      Tulemus               </t>
  </si>
  <si>
    <t>Korraldaja ja rajameister:  Kalmer Keevend</t>
  </si>
  <si>
    <t>TARMO SAARE</t>
  </si>
  <si>
    <t>RAIDO AREN</t>
  </si>
  <si>
    <t>KERDO MÄNNILAAN</t>
  </si>
  <si>
    <t>MARILIIS AREN</t>
  </si>
  <si>
    <t>RIINU NEMVALTS</t>
  </si>
  <si>
    <t>KRISTO KEEVEND</t>
  </si>
  <si>
    <t>VAHUR PALU</t>
  </si>
  <si>
    <t>ANNIKA NEMVALTS</t>
  </si>
  <si>
    <t>RAIKO ALLIKSAAR</t>
  </si>
  <si>
    <t>MAARIUS KOTSULIM</t>
  </si>
  <si>
    <t>Ain Nemvalts</t>
  </si>
  <si>
    <t>HELVE KANSI</t>
  </si>
  <si>
    <t>ANNALIISA AREN</t>
  </si>
  <si>
    <t>RAUNO PAHAPILL</t>
  </si>
  <si>
    <t>VALIK ^</t>
  </si>
  <si>
    <t>SIIRI POOPUU</t>
  </si>
  <si>
    <t>RITA OJALA</t>
  </si>
  <si>
    <t>ARTUR SOO</t>
  </si>
  <si>
    <t>JÜRI KÕIV</t>
  </si>
  <si>
    <t>KALMER KEEVEND</t>
  </si>
  <si>
    <t>HENRI PERILLUS</t>
  </si>
  <si>
    <t>KAISA KALLAS</t>
  </si>
  <si>
    <t>KASPER KEERBERG</t>
  </si>
  <si>
    <t>KEIDY KAASIKU</t>
  </si>
  <si>
    <t>AIMUR RAUDSEPP</t>
  </si>
  <si>
    <t>JOOSEP AINJÄRV</t>
  </si>
  <si>
    <t>TAAVI PARTS</t>
  </si>
  <si>
    <t>ALLAN ANNISTE</t>
  </si>
  <si>
    <t>KENNETH KEERBERG</t>
  </si>
  <si>
    <t>KERTO KAASIKU</t>
  </si>
  <si>
    <t>KAIDY KAASIKU</t>
  </si>
  <si>
    <t>ÜLO VAINURA</t>
  </si>
  <si>
    <t>ENN AEDNA</t>
  </si>
  <si>
    <t>OLIVER VIITMAA</t>
  </si>
  <si>
    <t>TANEL VAINURA</t>
  </si>
  <si>
    <t>KOIT PAASMA</t>
  </si>
  <si>
    <t>ÜLARI KAIS</t>
  </si>
  <si>
    <t>SILLE PUHU</t>
  </si>
  <si>
    <t>ELMO PÄRNA</t>
  </si>
  <si>
    <t>MIRJAM ALMRE</t>
  </si>
  <si>
    <t>MARGE ALMRE</t>
  </si>
  <si>
    <t>KAJA TIIT</t>
  </si>
  <si>
    <t>PILLE SALU</t>
  </si>
  <si>
    <t>RAUL VIITMAA</t>
  </si>
  <si>
    <t>JANELY VILBU</t>
  </si>
  <si>
    <t>Koht: Paide</t>
  </si>
  <si>
    <t>MARTIN LIIDLEIN</t>
  </si>
  <si>
    <t>30.04.2019, Väätsa</t>
  </si>
  <si>
    <t>Sprint</t>
  </si>
  <si>
    <t>Rajameister : Argo Loo</t>
  </si>
  <si>
    <t>MI Rada (1): 19 KP 3.51 km ^</t>
  </si>
  <si>
    <t>NI Rada (2): 16 KP 2.95 km ^</t>
  </si>
  <si>
    <t>MII Rada (2): 16 KP 2.95 km ^</t>
  </si>
  <si>
    <t>M50 Rada (2): 16 KP 2.95 km ^</t>
  </si>
  <si>
    <t>NII Rada (3): 11 KP 2.42 km ^</t>
  </si>
  <si>
    <t>A Rada (4): 9 KP 1.89 km ^</t>
  </si>
  <si>
    <t>M40 Rada (1): 19 KP 3.51 km ^</t>
  </si>
  <si>
    <t>Punkte</t>
  </si>
  <si>
    <t xml:space="preserve">  #    NR Nimi                     Klubi            Tulemus               </t>
  </si>
  <si>
    <t xml:space="preserve"> 1.            Kasper Keerberg          Aravete KK        00:21:26</t>
  </si>
  <si>
    <t xml:space="preserve"> 2.            Kert Järva                   Türi ÜG              00:23:17                     </t>
  </si>
  <si>
    <t xml:space="preserve"> 3.            Sten Aasaväli              Türi ÜG              00:25:41                        </t>
  </si>
  <si>
    <t xml:space="preserve"> 4.  7372   Martin Liidlein              Türi                    00:26:30 </t>
  </si>
  <si>
    <t xml:space="preserve"> 1.  7538   Gert Saamann            Türi                    00:21:51</t>
  </si>
  <si>
    <t xml:space="preserve"> 2.            Keidy Kaasiku            Aravete KK        00:20:40</t>
  </si>
  <si>
    <t xml:space="preserve"> 1.            Kaidy Kaasiku            Aravete KK        00:16:36</t>
  </si>
  <si>
    <t xml:space="preserve"> 3.   6696  Maive Leif                  Türi                    00:23:17</t>
  </si>
  <si>
    <t xml:space="preserve"> 4. 10175  Anne Metssalu            Paide                00:23:24</t>
  </si>
  <si>
    <t xml:space="preserve"> 5. 21406  Mariliis Aren               Türi                    00:25:10</t>
  </si>
  <si>
    <t xml:space="preserve"> 6.            Tiina Kivimäe              Paide                 00:33:33 </t>
  </si>
  <si>
    <t xml:space="preserve"> 3.            Joosep Ainjärv            Türi PK              00:22:58</t>
  </si>
  <si>
    <t xml:space="preserve"> 1.            Tarmo Saare              Türi v.                00:19:21</t>
  </si>
  <si>
    <t xml:space="preserve"> 2. 13530   Vahur Palu                Ataste                00:21:18 </t>
  </si>
  <si>
    <t xml:space="preserve"> 3.   7908   Jüri Kõiv                   Orvand               00:21:28 </t>
  </si>
  <si>
    <t xml:space="preserve"> 4.   5372   Raul Laas                  Paide                00:21:46 </t>
  </si>
  <si>
    <t xml:space="preserve"> 5.      73   Kalmer Keevend         Türi                   00:25:31 </t>
  </si>
  <si>
    <t xml:space="preserve"> 1.            Kerdo Männilaan         Türi PK              00:18:40</t>
  </si>
  <si>
    <t xml:space="preserve"> 2. 21405  Raido Aren                  Türi                   00:20:20</t>
  </si>
  <si>
    <t xml:space="preserve"> 6.     884  Ahto Karu                  Türi                    00:25:37 </t>
  </si>
  <si>
    <t xml:space="preserve"> 7.   1716   Hillar Nikkari              SK RT               00:33:17 </t>
  </si>
  <si>
    <t xml:space="preserve"> 8.     228   Kalju Toomas            JOKA                00:33:31 </t>
  </si>
  <si>
    <t xml:space="preserve"> 1.  30187  Ester Marjapuu          Türi                    00:17:00</t>
  </si>
  <si>
    <t xml:space="preserve"> 2.       69  Lea Tusis                  Türi                    00:19:35 </t>
  </si>
  <si>
    <t xml:space="preserve"> 3.             Riinu Nemvalts          Paide                 00:24:01 </t>
  </si>
  <si>
    <t xml:space="preserve"> 4.  19913  Annika Nemvalts        Paide                 00:24:53 </t>
  </si>
  <si>
    <t xml:space="preserve"> 5.    7138  Anu Pallon                 Paide                 00:32:10 </t>
  </si>
  <si>
    <t xml:space="preserve"> 1.            Kerto Kaasiku             Aravete KK        00:11:29</t>
  </si>
  <si>
    <t xml:space="preserve"> 2.            Kennet Keerberg         Aravete KK        00:11:40  </t>
  </si>
  <si>
    <t>MIII Rada (3): 11 KP 2.42 km ^</t>
  </si>
  <si>
    <t xml:space="preserve"> 1.            Raiko Alliksaar           Aravete KK         00:15:51</t>
  </si>
  <si>
    <t xml:space="preserve"> 2.            Maarius Kotsulim        Laupa PK           00:16:02</t>
  </si>
  <si>
    <t xml:space="preserve"> 3.            Henri Perillus              Türi PK              00:16:23                          </t>
  </si>
  <si>
    <t xml:space="preserve"> 3.            Janely Vilbu                Aravete KK        00:19:55       </t>
  </si>
  <si>
    <t xml:space="preserve"> 4.            Iiris Alliksaar               Aravete KK        00:21:07</t>
  </si>
  <si>
    <t xml:space="preserve"> 5.            Annaliisa Aren            Türi PK              00:21:36</t>
  </si>
  <si>
    <t xml:space="preserve"> 6.            Adeele Kontus            Türi PK              00:22:36</t>
  </si>
  <si>
    <t xml:space="preserve"> 7.            Janne Tiiter                 Väätsa              00:26:34</t>
  </si>
  <si>
    <t xml:space="preserve"> 7.            Liilia Ennok                Väätsa               00:26:34</t>
  </si>
  <si>
    <t xml:space="preserve"> 9. 26185  Karl Märten Aren         Türi                    00:28:06 </t>
  </si>
  <si>
    <t xml:space="preserve"> 2. 21159  Lauri Tarlap                  LSF PT             00:23:42     18p</t>
  </si>
  <si>
    <t xml:space="preserve"> 3.            Ketlin Mikiver                                       00:36:29      16p</t>
  </si>
  <si>
    <t xml:space="preserve"> 3.            Greete-Liis Artla                                   00:36:29      16p</t>
  </si>
  <si>
    <t xml:space="preserve"> ?</t>
  </si>
  <si>
    <t xml:space="preserve">Paide </t>
  </si>
  <si>
    <t>14.05.2019</t>
  </si>
  <si>
    <t xml:space="preserve">Viljandi lossimäed </t>
  </si>
  <si>
    <t>Korraldaja : OK Lehola/ OK JOKA</t>
  </si>
  <si>
    <t>Rajameister : Siim Kadak</t>
  </si>
  <si>
    <t>Järvamaa orienteerumispäevak Tarsi</t>
  </si>
  <si>
    <t>28.05.2019</t>
  </si>
  <si>
    <t>Järva- ja Viljandimaa orienteerumisteisipäevak</t>
  </si>
  <si>
    <t xml:space="preserve"> 5.            Taavi Parts                 Väätsa                00:26:37 </t>
  </si>
  <si>
    <t xml:space="preserve"> 7.            Vilja Veinberg                                       00:38:21 </t>
  </si>
  <si>
    <t>MI Rada (1): 17 KP 3.70 km ^</t>
  </si>
  <si>
    <t xml:space="preserve"> 1. 18716 Joosep Tammemäe           Seiklushun 00:24:08</t>
  </si>
  <si>
    <t xml:space="preserve"> 2.  1639 Alar Viitmaa              Lehola     00:27:21 +03:13</t>
  </si>
  <si>
    <t xml:space="preserve"> 3. 15229 Raul Viitmaa              Lehola     00:30:28 +06:20</t>
  </si>
  <si>
    <t xml:space="preserve"> 4. 14495 Andrus Kasekamp           Saarepeedi 00:30:41 +06:33</t>
  </si>
  <si>
    <t xml:space="preserve"> 5. 25454 Rauno Pahapill            JOKA       00:34:40 +10:32</t>
  </si>
  <si>
    <t>16. 30577 Tarvo Hendrikson          Viljandi   00:53:12 +29:04</t>
  </si>
  <si>
    <t>17. 30161 Lembit Männasoo           Viljandi   00:53:16 +29:08</t>
  </si>
  <si>
    <t>M40 Rada (1): 17 KP 3.70 km ^</t>
  </si>
  <si>
    <t xml:space="preserve"> 1.  1243 Margus Marrandi           JOKA       00:31:24</t>
  </si>
  <si>
    <t>NI Rada (2): 12 KP 2.80 km ^</t>
  </si>
  <si>
    <t xml:space="preserve"> 1.  1250 Siiri Poopuu              JOKA       00:26:52</t>
  </si>
  <si>
    <t xml:space="preserve"> 2. 30048 Aili Piirak               Viljandi   00:29:33 +02:41</t>
  </si>
  <si>
    <t xml:space="preserve"> 3. 26287 Karolina Pugal            Spordiklub 00:30:44 +03:52</t>
  </si>
  <si>
    <t xml:space="preserve"> 4. 10175 Anne Metssalu             JOKA       00:32:08 +05:16</t>
  </si>
  <si>
    <t xml:space="preserve"> 5.   970 Rita Ojala                JOKA       00:32:42 +05:50</t>
  </si>
  <si>
    <t xml:space="preserve"> 6. 30187 Ester Marjapuu            Türi       00:32:52 +06:00</t>
  </si>
  <si>
    <t xml:space="preserve"> 7.  6696 Maive Leif                JOKA       00:36:18 +09:26</t>
  </si>
  <si>
    <t xml:space="preserve"> 8. 21406 Mariliis Aren             JOKA       00:37:41 +10:49</t>
  </si>
  <si>
    <t xml:space="preserve"> 9. 27584 Marge Almre               Mustla     00:40:16 +13:24</t>
  </si>
  <si>
    <t>10.  4018 Mirjam Almre              Lehola     00:42:00 +15:08</t>
  </si>
  <si>
    <t>11.    81 Sirje Ilver               Lehola     00:42:40 +15:48</t>
  </si>
  <si>
    <t>12. 13709 Tiina Kivimäe             Paide      01:09:40 +42:48</t>
  </si>
  <si>
    <t>MII Rada (2): 12 KP 2.80 km ^</t>
  </si>
  <si>
    <t xml:space="preserve"> 1. 21405 Raido Aren                JOKA       00:26:26</t>
  </si>
  <si>
    <t xml:space="preserve"> 2. 24123 Artur Soo                 JOKA       00:26:45 +00:19</t>
  </si>
  <si>
    <t xml:space="preserve"> 3. 30190 Janar Pähn                VAK Staier 00:29:37 +03:11</t>
  </si>
  <si>
    <t xml:space="preserve"> 4. 22945 Raiko Alliksaar           JOKA       00:34:10 +07:44</t>
  </si>
  <si>
    <t xml:space="preserve"> 5. 11255 Eric Richard Kogerman     Viljandi   00:36:55 +10:29</t>
  </si>
  <si>
    <t xml:space="preserve"> 6.   894 Kristo Keevend            JOKA       00:37:22 +10:56</t>
  </si>
  <si>
    <t xml:space="preserve"> 7. 32128 Ardi Printsmann           Viljandi   00:45:59 +19:33</t>
  </si>
  <si>
    <t xml:space="preserve"> 8.  2511 Tanel Vainura             Viljandi   00:54:30 +28:04</t>
  </si>
  <si>
    <t>M50 Rada (2): 12 KP 2.80 km ^</t>
  </si>
  <si>
    <t xml:space="preserve"> 1.  5372 Raul Laas                 JOKA       00:29:05</t>
  </si>
  <si>
    <t xml:space="preserve"> 2.   188 Ülo Vainura               Tammed     00:29:31 +00:26</t>
  </si>
  <si>
    <t xml:space="preserve"> 3. 13530 Vahur Palu                Ataste     00:30:44 +01:39</t>
  </si>
  <si>
    <t xml:space="preserve"> 4.    70 Aimur Raudsepp            JOKA       00:30:47 +01:42</t>
  </si>
  <si>
    <t xml:space="preserve"> 5.  1172 Jüri Merirand             Otepää     00:31:03 +01:58</t>
  </si>
  <si>
    <t xml:space="preserve"> 6.    73 Kalmer Keevend            JOKA       00:31:40 +02:35</t>
  </si>
  <si>
    <t xml:space="preserve"> 7.    83 Koit Paasma               Lehola     00:32:58 +03:53</t>
  </si>
  <si>
    <t xml:space="preserve"> 8.  2505 Enn Aedna                 West       00:35:30 +06:25</t>
  </si>
  <si>
    <t xml:space="preserve"> 9.   884 Ahto Karu                 JOKA       00:45:23 +16:18</t>
  </si>
  <si>
    <t>10.    84 Elmo Pärna                Lehola     00:48:22 +19:17</t>
  </si>
  <si>
    <t>NII Rada (3): 8 KP 2.10 km ^</t>
  </si>
  <si>
    <t xml:space="preserve"> 1.    69 Lea Tusis                 JOKA       00:23:33</t>
  </si>
  <si>
    <t xml:space="preserve"> 2. 30148 Berit Pähn                ViLe koert 00:24:27 +00:54</t>
  </si>
  <si>
    <t xml:space="preserve"> 3. 30248 Janete Pähn               Heimtali p 00:27:39 +04:06</t>
  </si>
  <si>
    <t xml:space="preserve"> 4.  7138 Anu Pallon                JOKA       00:36:04 +12:31</t>
  </si>
  <si>
    <t xml:space="preserve"> 5. 24004 Tiina Rillo               Tõrva vald 00:36:56 +13:23</t>
  </si>
  <si>
    <t xml:space="preserve"> 6. 29517 Kairi Lõhmus              Viljandi   00:39:30 +15:57</t>
  </si>
  <si>
    <t xml:space="preserve"> 7. 32122 Eliise-Sandra Järve       Viljandi   00:39:45 +16:12</t>
  </si>
  <si>
    <t xml:space="preserve"> 8. 29516 Lemmi Leola               Viljandi v 00:39:54 +16:21</t>
  </si>
  <si>
    <t xml:space="preserve"> 9. 27639 Grete Espenberg           Viljandi K 00:45:31 +21:58</t>
  </si>
  <si>
    <t>10. 32124 Aili Mägi                 Viljandi   00:57:13 +33:40</t>
  </si>
  <si>
    <t>11. 32123 Kadri Kukk                Viljandi   00:57:18 +33:45</t>
  </si>
  <si>
    <t>MIII Rada (3): 8 KP 2.10 km ^</t>
  </si>
  <si>
    <t xml:space="preserve"> 1. 25041 Maarius Kotsulim          JOKA       00:16:14</t>
  </si>
  <si>
    <t xml:space="preserve"> 2. 26969 Henri Perillus            JOKA       00:16:22 +00:08</t>
  </si>
  <si>
    <t xml:space="preserve"> 3. 30158 Kristjan Maiste           Viljandi   00:19:41 +03:27</t>
  </si>
  <si>
    <t xml:space="preserve"> 4. 30247 Neiro Pähn                Heimtali p 00:37:03 +20:49</t>
  </si>
  <si>
    <t>A Rada (4): 6 KP 1.40 km ^</t>
  </si>
  <si>
    <t xml:space="preserve"> 1. 24073 Kaisa Kallas              JOKA       00:14:50</t>
  </si>
  <si>
    <t xml:space="preserve"> 2. 32126 Sandra Sims               Viljandi   00:14:56 +00:06</t>
  </si>
  <si>
    <t xml:space="preserve"> 3. 26926 Oliver Viitmaa            OK Lehola  00:17:42 +02:52</t>
  </si>
  <si>
    <t xml:space="preserve"> 4. 23334 Annaliisa Aren            JOKA       00:18:32 +03:42</t>
  </si>
  <si>
    <t xml:space="preserve"> 5. 26185 Karl Märten Aren          JOKA       00:18:38 +03:48</t>
  </si>
  <si>
    <t xml:space="preserve"> 1. 26376 Kaja Tiit                 Viljandi   00:54:32 17p</t>
  </si>
  <si>
    <t xml:space="preserve"> 2. 26380 Pille Salu                Viljandi   00:54:36 17p</t>
  </si>
  <si>
    <t xml:space="preserve"> 3. 24123 Artur Soo                 JOKA       00:31:18 13p</t>
  </si>
  <si>
    <t xml:space="preserve"> 4. 29522 Laura Tilga               Viljandi   00:41:40 11p</t>
  </si>
  <si>
    <t xml:space="preserve"> 5.  3080 Riina Tambre              Lehola     00:53:45 11p</t>
  </si>
  <si>
    <t xml:space="preserve"> 6. 21166 Marve Kadastik            Kabala     00:41:47 8p</t>
  </si>
  <si>
    <t xml:space="preserve"> 7. 30163 Kert Piirak               Viljandi   00:18:31 7p</t>
  </si>
  <si>
    <t xml:space="preserve"> 8. 30151 Piret Pallase             Viljandi   00:27:03 7p</t>
  </si>
  <si>
    <t xml:space="preserve"> 9. 32125 Ruudi Koovit              Suusaklubi 00:13:30 6p</t>
  </si>
  <si>
    <t>10. 29523 Henri Tilga               Viljandi   00:25:23 6p</t>
  </si>
  <si>
    <t xml:space="preserve"> 6. 29515 Kaimo Maiste              Viljandi   00:36:10 +12:02</t>
  </si>
  <si>
    <t xml:space="preserve"> 7. 26924 Ülari Kais                SK Jooksup 00:37:32 +13:24</t>
  </si>
  <si>
    <t xml:space="preserve"> 8. 14274 Greete-Liisa Toom         Lehola     00:38:18 +14:10</t>
  </si>
  <si>
    <t>9. 20550 Joosep Ainjärv            JOKA       00:44:44 +20:36</t>
  </si>
  <si>
    <t>10.  5124 Silver Tilga              AS Vare    00:45:38 +21:30</t>
  </si>
  <si>
    <t>11. 32127 Markus Vinnal             Viljandi   00:45:48 +21:40</t>
  </si>
  <si>
    <t>12. 29512 Janar Mees                Viljandi   00:45:49 +21:41</t>
  </si>
  <si>
    <t>13.  7372 Martin Liidlein           JOKA       00:48:39 +24:31</t>
  </si>
  <si>
    <t>14.  5789 Jaanus-Janari Kogerman    Okas       00:50:32 +26:24</t>
  </si>
  <si>
    <t>15. 26925 Sille Puhu                Cyclon     00:51:59</t>
  </si>
  <si>
    <t>18. 29510 Airika Lainoja            Karksi-Nui 00:54:46 +02:47</t>
  </si>
  <si>
    <t>19. 24298 Helve Kansi               Lehola     00:56:35 +04:36</t>
  </si>
  <si>
    <t>20. 25869 Taavi Kõrvits             Kilingi-Nõ 01:01:22 +37:14</t>
  </si>
  <si>
    <t>21. 30160 Raul Tambre               Viljandi G 01:04:10 +40:02</t>
  </si>
  <si>
    <t>22. 31016 Teet  Beljaev             JOKA       01:05:23 +41:15</t>
  </si>
  <si>
    <t>24. 10652 Martin Pettai             TÜ         01:12:38 +48:30</t>
  </si>
  <si>
    <t xml:space="preserve"> 25. 31590 Jane Kasak                Abja-Paluo 01:17:31 +25:32</t>
  </si>
  <si>
    <t xml:space="preserve"> 2.  7538 Gert Saamann              JOKA       00:34:41 +10:33</t>
  </si>
  <si>
    <t xml:space="preserve"> 3.  3008 Allan Anniste             JOKA       00:40:01 +08:37</t>
  </si>
  <si>
    <t xml:space="preserve"> 4.  1126 Arne Sammel               Lehola     00:41:40 +10:16</t>
  </si>
  <si>
    <t xml:space="preserve"> 5. 10770 Andi Linn                 Viljandi S 00:47:56 +16:32</t>
  </si>
  <si>
    <t xml:space="preserve"> 6. 30147 Jüri Soovik               Viljandi   00:50:20 +18:56</t>
  </si>
  <si>
    <t xml:space="preserve"> 7. 27262 Raul Espenberg            Sürgavere  00:57:14 +25:50</t>
  </si>
  <si>
    <t xml:space="preserve"> 8. 32129 Aat Sarv                  Viljandi   01:01:08 +29:44</t>
  </si>
  <si>
    <t>Järva- ja Viljandimaa päevak_Tääksi</t>
  </si>
  <si>
    <t>11.06.2019</t>
  </si>
  <si>
    <t>Mustla-Nõmme teisipäevak</t>
  </si>
  <si>
    <t>25.06.2019</t>
  </si>
  <si>
    <t>93+2 osalejat</t>
  </si>
  <si>
    <t>46+2 osavõtjat</t>
  </si>
  <si>
    <t>Vanaõue teisipäevak</t>
  </si>
  <si>
    <t>13.08.2019</t>
  </si>
  <si>
    <t>Korraldaja : JOKA/OK Lehola</t>
  </si>
  <si>
    <t>Rajameister : Artur Soo/Ülo Vainura</t>
  </si>
  <si>
    <t>27.08.2019</t>
  </si>
  <si>
    <t>Rajameister : Ahto Karu</t>
  </si>
  <si>
    <t>Kellissaare teisipäevak</t>
  </si>
  <si>
    <t>Järvamaa teisipäevak Aravete</t>
  </si>
  <si>
    <t>10.09.2019</t>
  </si>
  <si>
    <t>Rajameister : Kalju Toomas</t>
  </si>
  <si>
    <t>Järvamaa teisipäevakute finaal</t>
  </si>
  <si>
    <t>03.11.2019</t>
  </si>
  <si>
    <t>VILJA VEINBERG</t>
  </si>
  <si>
    <t>ESTER MARJAPUU</t>
  </si>
  <si>
    <t>KERT JÄRVA</t>
  </si>
  <si>
    <t>STEN AASAVÄLI</t>
  </si>
  <si>
    <t>ARGO LOO</t>
  </si>
  <si>
    <t>HILLAR NIKKARI</t>
  </si>
  <si>
    <t>IIRIS ALLIKSAAR</t>
  </si>
  <si>
    <t>ADEELE KONTUS</t>
  </si>
  <si>
    <t>JANNE TIITER</t>
  </si>
  <si>
    <t>LIILIA ENNOK</t>
  </si>
  <si>
    <t>KARL MÄRTEN AREN</t>
  </si>
  <si>
    <t>TÕNU LÄÄNE</t>
  </si>
  <si>
    <t>LAURI TARLAP</t>
  </si>
  <si>
    <t>KETLIN MIKIVER</t>
  </si>
  <si>
    <t>GREETE-LIIS ARTLA</t>
  </si>
  <si>
    <t>JOOSEP TAMMEMÄE</t>
  </si>
  <si>
    <t>SIIM KADAK</t>
  </si>
  <si>
    <t>ALAR VIITMAA</t>
  </si>
  <si>
    <t>ANDRUS KASEKAMP</t>
  </si>
  <si>
    <t>KAIMO MAISTE</t>
  </si>
  <si>
    <t>GREETE-LIISA TOOM</t>
  </si>
  <si>
    <t>SILVER TILGA</t>
  </si>
  <si>
    <t>JANAR MEES</t>
  </si>
  <si>
    <t>JAANUS-JANARI KOGERMAN</t>
  </si>
  <si>
    <t>TARVO HENDRIKSON</t>
  </si>
  <si>
    <t>LEMBIT MÄNNASOO</t>
  </si>
  <si>
    <t>AIRIKA LAINOJA</t>
  </si>
  <si>
    <t>TAAVI KÕRVITS</t>
  </si>
  <si>
    <t>RAUL TAMBRE</t>
  </si>
  <si>
    <t>TEET BELJAEV</t>
  </si>
  <si>
    <t>KAIDO REIMAN</t>
  </si>
  <si>
    <t>MARTIN PETTAI</t>
  </si>
  <si>
    <t>JANE KASAK</t>
  </si>
  <si>
    <t>ARNE SAMMEL</t>
  </si>
  <si>
    <t>ANDI LINN</t>
  </si>
  <si>
    <t>JÜRI SOOVIK</t>
  </si>
  <si>
    <t>RAUL ESPENBERG</t>
  </si>
  <si>
    <t>AAT SARV</t>
  </si>
  <si>
    <t>KAROLINA PUGAL</t>
  </si>
  <si>
    <t>SIRJE ILVER</t>
  </si>
  <si>
    <t>JANAR PÄHN</t>
  </si>
  <si>
    <t>ERIC-TICHARD KOGERMAN</t>
  </si>
  <si>
    <t>ARDI PRINTSMANN</t>
  </si>
  <si>
    <t>JÜRI MERIRAND</t>
  </si>
  <si>
    <t>BERIT PÄHN</t>
  </si>
  <si>
    <t>JANETE PÄHN</t>
  </si>
  <si>
    <t>TIINA RILLO</t>
  </si>
  <si>
    <t>KAIRI LÕHMUS</t>
  </si>
  <si>
    <t>ELIISE-SANDRA JÄRVE</t>
  </si>
  <si>
    <t>LEMMI LEOLA</t>
  </si>
  <si>
    <t>GRETE ESPENBERG</t>
  </si>
  <si>
    <t>AILI MÄGI</t>
  </si>
  <si>
    <t>KADRI KUKK</t>
  </si>
  <si>
    <t>KRISTJAN MAISTE</t>
  </si>
  <si>
    <t>NEIRO PÄHN</t>
  </si>
  <si>
    <t>SANDRA SIMS</t>
  </si>
  <si>
    <t>LAURA TILGA</t>
  </si>
  <si>
    <t>RIINA TAMBRE</t>
  </si>
  <si>
    <t>MARVE KADASTIK</t>
  </si>
  <si>
    <t>KERT PIIRAK</t>
  </si>
  <si>
    <t>PIRET PALLASE</t>
  </si>
  <si>
    <t>RUUDI KOOVIT</t>
  </si>
  <si>
    <t>HENRI TILGA</t>
  </si>
  <si>
    <t>Korraldaja : OK Orvand</t>
  </si>
  <si>
    <t>Rajameister : Rein Rooni</t>
  </si>
  <si>
    <t>M40 Rada (2): 22 KP 4.68 km ^</t>
  </si>
  <si>
    <t>M50 Rada (3): 17 KP 4.09 km ^</t>
  </si>
  <si>
    <t>MII Rada (3): 17 KP 4.09 km ^</t>
  </si>
  <si>
    <t>MIII Rada (4): 14 KP 3.56 km ^</t>
  </si>
  <si>
    <t>A Rada (1): 10 KP 1.82 km ^</t>
  </si>
  <si>
    <t xml:space="preserve">  #    NR   Nimi                       Klubi      Tulemus               </t>
  </si>
  <si>
    <t xml:space="preserve"> 1. 11769    Bert Joosep Panker        Ilves          00:15:38</t>
  </si>
  <si>
    <t xml:space="preserve"> 2. 10858    Markus Kaljur                Harju KEK  00:15:53 </t>
  </si>
  <si>
    <t xml:space="preserve"> 3.  8043     Brigitte Panker               Ilves          00:18:13</t>
  </si>
  <si>
    <t xml:space="preserve"> 4. 10645    Kurmet Kutti                  Harju KEK  00:18:42 </t>
  </si>
  <si>
    <t xml:space="preserve"> 5. 13059    Laura-Liis Kaljur                               00:18:48 </t>
  </si>
  <si>
    <t xml:space="preserve"> 7. 26185    Karl Märten Aren           JOKA          00:37:37 </t>
  </si>
  <si>
    <t xml:space="preserve"> 6. 19784   Genri-Roland Stepanjuga                   00:25:50 </t>
  </si>
  <si>
    <t xml:space="preserve"> 8. 14418    Liis-Marie Kaljur            Harju KEK    00:40:12 </t>
  </si>
  <si>
    <t xml:space="preserve"> 9. 17988    Maria Kaljur                                     00:40:14</t>
  </si>
  <si>
    <t xml:space="preserve"> 10. 11758  Kaidi Alamaa                Orvand         00:40:22</t>
  </si>
  <si>
    <t xml:space="preserve"> 11. 23334  Annaliisa Aren              JOKA           00:44:24</t>
  </si>
  <si>
    <t xml:space="preserve"> 12. 31215  Adeele Kontus              JOKA          00:44:29 </t>
  </si>
  <si>
    <t xml:space="preserve"> 1.  4346    Timmo Tammemäe       SK100         00:28:31</t>
  </si>
  <si>
    <t xml:space="preserve"> 2.  3003    Tiit Tähnas                  JOKA           00:30:21 +01:50</t>
  </si>
  <si>
    <t xml:space="preserve"> 3.  7517    Sander Linnus              Peko           00:32:06 +03:35</t>
  </si>
  <si>
    <t xml:space="preserve"> 4.  3340    Kaarel Kallas               JOKA          00:32:26 +03:55</t>
  </si>
  <si>
    <t xml:space="preserve"> 5.  3376    Uku Rooni                   Orvand         00:41:40 +13:09</t>
  </si>
  <si>
    <t xml:space="preserve"> 6.  3300    Timo Kaljur                 Orvand         00:42:15 +13:44</t>
  </si>
  <si>
    <t xml:space="preserve"> 7. 10662   Erko Virgepuu             Kehtna         00:42:27 +13:56</t>
  </si>
  <si>
    <t xml:space="preserve"> 8. 25454   Rauno Pahapill            JOKA          00:45:35 +17:04</t>
  </si>
  <si>
    <t xml:space="preserve"> 9.  6863   Sven-Erik Rebane        Orvand         00:48:37 +20:06</t>
  </si>
  <si>
    <t>10.  7372   Martin Liidlein             JOKA           00:54:30 +25:59</t>
  </si>
  <si>
    <t>11. 22042  Siim Düüna                KL Rapla M   00:54:45 +26:14</t>
  </si>
  <si>
    <t>Punktid</t>
  </si>
  <si>
    <t>12. 24401  Kristjan Düüna                                00:58:40 +30:09</t>
  </si>
  <si>
    <t>13. 16782  Marko Kreuz               Kivi-Vigal      01:21:01 +52:30</t>
  </si>
  <si>
    <t xml:space="preserve"> 1. 12730  Ando Lavrits               Rapla male    00:46:12</t>
  </si>
  <si>
    <t xml:space="preserve"> 1.  2685  Raivo Panker               Mercury         00:32:56</t>
  </si>
  <si>
    <t xml:space="preserve"> 2.  4102  Tenno Alamaa             JOKA            00:34:01 +01:05</t>
  </si>
  <si>
    <t xml:space="preserve"> 3.   837  Urmas Tammemäe       Orvand           00:35:13 +02:17</t>
  </si>
  <si>
    <t xml:space="preserve"> 4.  2201  Maido Kaljur                Harju KEK      00:36:42 +03:46</t>
  </si>
  <si>
    <t xml:space="preserve"> 5.  7908  Jüri Kõiv                     Orvand           00:40:05 +07:09</t>
  </si>
  <si>
    <t xml:space="preserve"> 6. 22267 Tarmo Saare               JOKA            00:40:06 +07:10</t>
  </si>
  <si>
    <t xml:space="preserve"> 7.  9038  Heino Rebane              Orvand          00:41:11 +08:15</t>
  </si>
  <si>
    <t xml:space="preserve"> 8.    73   Kalmer Keevend          JOKA            00:43:21 +10:25</t>
  </si>
  <si>
    <t xml:space="preserve"> 9. 13530 Vahur Palu                  Ataste           00:44:54 +11:58</t>
  </si>
  <si>
    <t>10.    70  Aimur Raudsepp           JOKA           00:49:39 +16:43</t>
  </si>
  <si>
    <t>11.   228  Kalju Toomas              JOKA           00:55:12 +22:16</t>
  </si>
  <si>
    <t>12.   832  Tiit Olju                       Orvand         00:56:40 +23:44</t>
  </si>
  <si>
    <t>13.   884 Ahto Karu                    JOKA           00:58:56 +26:00</t>
  </si>
  <si>
    <t>MI Rada (2): 22 KP 4.68 km ^</t>
  </si>
  <si>
    <t>NI Rada (3): 17 KP 4.09 km ^</t>
  </si>
  <si>
    <t xml:space="preserve"> 1. 24123 Artur Soo                    JOKA           00:35:45</t>
  </si>
  <si>
    <t xml:space="preserve"> 2. 21405 Raido Aren                  JOKA           00:43:14 +07:29</t>
  </si>
  <si>
    <t xml:space="preserve"> 3. 22945 Raiko Alliksaar            JOKA           00:51:19 +15:34</t>
  </si>
  <si>
    <t xml:space="preserve"> 1.  4486 Piibe Tammemäe          SK100         00:30:40</t>
  </si>
  <si>
    <t xml:space="preserve"> 2.  5444 Marie Tammemäe         SK100         00:32:06 +01:26</t>
  </si>
  <si>
    <t xml:space="preserve"> 3.  3429 Thea Kaljur                   Harju KEK   00:38:00 +07:20</t>
  </si>
  <si>
    <t xml:space="preserve"> 4.  7506 Mari-Liis Kaljur              Märjamaa    00:41:03 +10:23</t>
  </si>
  <si>
    <t xml:space="preserve"> 5. 21406 Mariliis Aren                JOKA          00:46:21 +15:41</t>
  </si>
  <si>
    <t xml:space="preserve"> 6. 24397 Kristin Düüna               Rapla ÜG    00:49:12 +18:32</t>
  </si>
  <si>
    <t xml:space="preserve"> 7. 10175 Anne Metssalu            JOKA          00:50:38 +19:58</t>
  </si>
  <si>
    <t xml:space="preserve"> 8.   970 Rita Ojala                     JOKA          00:51:06 +20:26</t>
  </si>
  <si>
    <t xml:space="preserve"> 9. 16308 Triin Tähtla                  KL Rapla M 01:01:08 +30:28</t>
  </si>
  <si>
    <t>10.  9124 Tiia Elvre                    Orvand        01:05:43 +35:03</t>
  </si>
  <si>
    <t>11.  6696 Maive Leif                   JOKA          01:07:05 +36:25</t>
  </si>
  <si>
    <t>12. 20145 Aade Düüna                Kabala        01:11:48 +41:08</t>
  </si>
  <si>
    <t>13. 13709 Tiina Kivimäe              Paide          01:23:25 +52:45</t>
  </si>
  <si>
    <t xml:space="preserve"> 1. 25041 Maarius Kotsulim         JOKA          00:56:40</t>
  </si>
  <si>
    <t xml:space="preserve"> 2. 26969 Henri Perillus               JOKA          00:56:41 +00:01</t>
  </si>
  <si>
    <t>NII Rada (4): 14 KP 3.56 km ^</t>
  </si>
  <si>
    <t xml:space="preserve"> 1.  2480 Ene Sulg                     Orvand        00:42:48</t>
  </si>
  <si>
    <t xml:space="preserve"> 2.  1250 Siiri Poopuu                JOKA          00:43:45 +00:57</t>
  </si>
  <si>
    <t xml:space="preserve"> 3.  2537 Eha Tolm                    Orvand        00:46:48 +04:00</t>
  </si>
  <si>
    <t xml:space="preserve"> 4.  8401 Ilme Roosi                   Orvand        00:48:18 +05:30</t>
  </si>
  <si>
    <t xml:space="preserve"> 5.  3119 Tiina Talisoo                Harju KEK   00:52:42 +09:54</t>
  </si>
  <si>
    <t xml:space="preserve"> 6. 30187 Ester Marjapuu           Türi             00:58:54 +16:06</t>
  </si>
  <si>
    <t xml:space="preserve"> 7.    69   Lea Tusis                   JOKA          01:00:21 +17:33</t>
  </si>
  <si>
    <t xml:space="preserve"> 8.  7138 Anu Pallon                  JOKA          01:06:43 +23:55</t>
  </si>
  <si>
    <t xml:space="preserve"> 9. 18101 Krista Tõldmaker        Vana-Vigal   01:31:30 +48:42</t>
  </si>
  <si>
    <t>10. 18102 Marje Orav                Vana-Vigal   01:32:15 +49:27</t>
  </si>
  <si>
    <t xml:space="preserve"> 1.   8043 Brigitte Panker            Ilves           00:55:12 22p</t>
  </si>
  <si>
    <t xml:space="preserve"> 2. 11769 Bert Joosep Panker     Ilves           00:55:44 22p</t>
  </si>
  <si>
    <t xml:space="preserve"> 3. 18322 Eduard Meresmäe       Märjamaa    00:44:47 21p</t>
  </si>
  <si>
    <t xml:space="preserve"> 4.   4347 Tarmo Tolm                Orvand       00:39:21 20p</t>
  </si>
  <si>
    <t xml:space="preserve"> 5.     0     Koidu Karja               760808        01:51:17 20p</t>
  </si>
  <si>
    <t xml:space="preserve"> 5.     0     Kaspar Karja             980217        01:51:17 20p</t>
  </si>
  <si>
    <t xml:space="preserve"> 7. 10858  Markus Kaljur            Harju KEK   00:29:22 19p</t>
  </si>
  <si>
    <t xml:space="preserve"> -    5372 Raul Laas                    JOKA           DQ / 00:46:05 16p</t>
  </si>
  <si>
    <t xml:space="preserve"> 8.  8259  Tuuli Teppo                                  01:02:26 12p</t>
  </si>
  <si>
    <t>9. 18322 Marge Alamaa                              01:29:06 11p</t>
  </si>
  <si>
    <t>10.     0    Edyt Taganõmm             x88         01:29:34 11p</t>
  </si>
  <si>
    <t>11.   840  Ants Lindre               Orvand          00:37:51 10p</t>
  </si>
  <si>
    <t>12.     0    Han Oscar Sündema Rapla 08        00:56:10 10p</t>
  </si>
  <si>
    <t>13.     0    Oskar Lavrits            Rapla09         00:56:15 10p</t>
  </si>
  <si>
    <t>14.  3041  Kadi-Liis Minn           JOKA            00:27:48 6p</t>
  </si>
  <si>
    <t>15.     0    Liia Tartov                 x33               00:54:43 5p</t>
  </si>
  <si>
    <t xml:space="preserve"> 2.  7538  Gert Saamann            JOKA            00:57:58 </t>
  </si>
  <si>
    <t xml:space="preserve"> 3. 10178 Kaido Reiman              Metsäliitt       01:13:01 +26:49</t>
  </si>
  <si>
    <t>85+2 ov</t>
  </si>
  <si>
    <t>TIMMO TAMMEMÄE</t>
  </si>
  <si>
    <t>TIIT TÄHNAS</t>
  </si>
  <si>
    <t>SANDER LINNUS</t>
  </si>
  <si>
    <t>KAAREL KALLAS</t>
  </si>
  <si>
    <t>UKU ROONI</t>
  </si>
  <si>
    <t>TIMO KALJUR</t>
  </si>
  <si>
    <t>ERKO VIRGEPUU</t>
  </si>
  <si>
    <t>SVEN-ERIK REBANE</t>
  </si>
  <si>
    <t>SIIM DÜÜNA</t>
  </si>
  <si>
    <t>KRISTJAN DÜÜNA</t>
  </si>
  <si>
    <t>MARKUS KREUZ</t>
  </si>
  <si>
    <t>REIN ROONI</t>
  </si>
  <si>
    <t>ANDO LAVRITS</t>
  </si>
  <si>
    <t>RAIVO PANKER</t>
  </si>
  <si>
    <t>TENNO ALAMAA</t>
  </si>
  <si>
    <t>URMAS TAMMEMÄE</t>
  </si>
  <si>
    <t>MAIDO KALJUR</t>
  </si>
  <si>
    <t>HEINO REBANE</t>
  </si>
  <si>
    <t>TIIT OLJU</t>
  </si>
  <si>
    <t>PIIBE TAMMEMÄE</t>
  </si>
  <si>
    <t>MARIE TAMMEMÄE</t>
  </si>
  <si>
    <t>THEA KALJUR</t>
  </si>
  <si>
    <t>MARI-LIIS KALJUR</t>
  </si>
  <si>
    <t>KRISTIN DÜÜNA</t>
  </si>
  <si>
    <t>TRIIN TÄHTLA</t>
  </si>
  <si>
    <t>TIIA ELVRE</t>
  </si>
  <si>
    <t>AADE DÜÜNA</t>
  </si>
  <si>
    <t>ENE SULG</t>
  </si>
  <si>
    <t>EHA TOLM</t>
  </si>
  <si>
    <t>ILME ROOSI</t>
  </si>
  <si>
    <t>TIINA TALISOO</t>
  </si>
  <si>
    <t>KRISTA TÕLDMAKER</t>
  </si>
  <si>
    <t>MARJE ORAV</t>
  </si>
  <si>
    <t>BRIGITTE PANKER</t>
  </si>
  <si>
    <t>BERT-JOOSEP PANKER</t>
  </si>
  <si>
    <t>EDUARD MERESMÄE</t>
  </si>
  <si>
    <t>TARMO TOLM</t>
  </si>
  <si>
    <t>KOIDU KARJA</t>
  </si>
  <si>
    <t>KASPAR KARJA</t>
  </si>
  <si>
    <t>MARKUS KALJUR</t>
  </si>
  <si>
    <t>TUULI TEPPO</t>
  </si>
  <si>
    <t>MARGE ALAMAA</t>
  </si>
  <si>
    <t>EDYT TAGANÕMM</t>
  </si>
  <si>
    <t>ANTS LINDRE</t>
  </si>
  <si>
    <t>HAN OSCAR SÜNDEMA</t>
  </si>
  <si>
    <t>OSKAR LAVRITS</t>
  </si>
  <si>
    <t>KADI-LIIS MINN</t>
  </si>
  <si>
    <t>LIIA TARTOV</t>
  </si>
  <si>
    <t>BERT JOOSEP PANKER</t>
  </si>
  <si>
    <t>KURMET KUTTI</t>
  </si>
  <si>
    <t>LAURA-LIIS KALJUR</t>
  </si>
  <si>
    <t>GENRI-ROLAND STEPANJUGA</t>
  </si>
  <si>
    <t>LIIS-MARIE KALJUR</t>
  </si>
  <si>
    <t>MARIA KALJUR</t>
  </si>
  <si>
    <t>KAIDI ALAMAA</t>
  </si>
  <si>
    <t>Rajameister : Kalmer Keevend</t>
  </si>
  <si>
    <t>MI Rada (1): 14 KP 5.500km km ^</t>
  </si>
  <si>
    <t>MII Rada (3): 11 KP 4.200km km ^</t>
  </si>
  <si>
    <t>M50 Rada (4): 11 KP 4.200km km ^</t>
  </si>
  <si>
    <t>NI Rada (5): 11 KP 4.200km km ^</t>
  </si>
  <si>
    <t>MIII Rada (6): 12 KP 3.800km km ^</t>
  </si>
  <si>
    <t>NII Rada (7): 12 KP 3.800km km ^</t>
  </si>
  <si>
    <t>A Rada (8): 6 KP 2.000km km ^</t>
  </si>
  <si>
    <t xml:space="preserve"> 1.  3340  Kaarel Kallas                JOKA        00:49:15</t>
  </si>
  <si>
    <t xml:space="preserve"> 2.  1639  Alar Viitmaa                  Lehola       00:49:25 +00:10</t>
  </si>
  <si>
    <t xml:space="preserve"> 3. 11796 Tõnis Toom                  Viljandi       01:07:25 +18:10</t>
  </si>
  <si>
    <t>M40 Rada (1): 14 KP 5.500km km ^</t>
  </si>
  <si>
    <t xml:space="preserve"> 4. 15229 Raul Viitmaa                 Lehola        01:11:11 +21:56</t>
  </si>
  <si>
    <t xml:space="preserve"> 5.     0    Andrus Kasekamp                          01:15:50 +26:35</t>
  </si>
  <si>
    <t xml:space="preserve"> 6. 29512 Janar Mees                                    01:19:52 +30:37</t>
  </si>
  <si>
    <t xml:space="preserve"> 7. 25454 Rauno Pahapill             JOKA          01:22:59 +33:44</t>
  </si>
  <si>
    <t xml:space="preserve"> 8.     0    Kert Piirak                                       01:30:55 +41:40</t>
  </si>
  <si>
    <t xml:space="preserve"> 9. 29515 Kaimo Maiste                                  01:31:11 +41:56</t>
  </si>
  <si>
    <t>10.  7372 Martin Liidlein               JOKA          01:35:18 +46:03</t>
  </si>
  <si>
    <t>11.     0   Silver Tilga                                      01:41:01 +51:46</t>
  </si>
  <si>
    <t>12. 29510 Airika Lainoja                                 01:59:12 +69:57</t>
  </si>
  <si>
    <t xml:space="preserve"> 1. 24123  Artur Soo                    JOKA       00:45:31</t>
  </si>
  <si>
    <t xml:space="preserve"> 2. 21405  Raido Aren                  JOKA       00:46:18 +00:47</t>
  </si>
  <si>
    <t xml:space="preserve"> 3. 24136  Martin Tampuu            JOKA       00:53:42 +08:11</t>
  </si>
  <si>
    <t xml:space="preserve"> 4.     0     Jaan Jänes                                 00:58:12 +12:41</t>
  </si>
  <si>
    <t xml:space="preserve"> 5. 30190  Janar Pähn                VAK Staier 01:08:56 +23:25</t>
  </si>
  <si>
    <t xml:space="preserve"> 6.     0     Teet Beljajev             Türi            01:10:26 +24:55</t>
  </si>
  <si>
    <t xml:space="preserve"> 7. 22945  Raiko Alliksaar           JOKA        01:10:27 +24:56</t>
  </si>
  <si>
    <t xml:space="preserve"> 8.   894   Kristo Keevend           JOKA        01:11:42 +26:11</t>
  </si>
  <si>
    <t xml:space="preserve"> 9.     0    Tarvo Henrihson                           01:53:43 +68:12</t>
  </si>
  <si>
    <t>10.     0    Lembit Männasoo           x79        01:53:48 +68:17</t>
  </si>
  <si>
    <t xml:space="preserve"> -   10770 Andi Linn                   Viljandi S    DQ      </t>
  </si>
  <si>
    <t xml:space="preserve"> -       0    Sergo Salei                                  DQ      </t>
  </si>
  <si>
    <t xml:space="preserve"> 2.   188   Ülo Vainura               Tammed     00:52:42 +02:17</t>
  </si>
  <si>
    <t xml:space="preserve"> 1.  5372   Raul Laas                 JOKA         00:50:25</t>
  </si>
  <si>
    <t xml:space="preserve"> 3. 13530  Vahur Palu                Ataste        00:53:44 +03:19</t>
  </si>
  <si>
    <t xml:space="preserve"> 4.   884   Ahto Karu                  JOKA         01:05:54 +15:29</t>
  </si>
  <si>
    <t xml:space="preserve"> 5.   228   Kalju Toomas            JOKA         01:12:25 +22:00</t>
  </si>
  <si>
    <t xml:space="preserve"> 6.    70    Aimur Raudsepp        JOKA         01:13:41 +23:16</t>
  </si>
  <si>
    <t xml:space="preserve"> 7.    84    Elmo Pärna               Lehola        01:47:26 +57:01</t>
  </si>
  <si>
    <t xml:space="preserve"> 1. 21406 Mariliis Aren              JOKA          00:56:04</t>
  </si>
  <si>
    <t xml:space="preserve"> 2.   970   Rita Ojala                 JOKA          01:00:41 +04:37</t>
  </si>
  <si>
    <t xml:space="preserve"> 3. 24274 Grete-Liisa Toom                         01:04:16 +08:12</t>
  </si>
  <si>
    <t xml:space="preserve"> 4. 10175 Anne Metssalu          JOKA          01:07:44 +11:40</t>
  </si>
  <si>
    <t xml:space="preserve"> 5.  6696  Maive Leif                JOKA          01:07:48 +11:44</t>
  </si>
  <si>
    <t xml:space="preserve"> 6.  1250 Siiri Poopuu              JOKA           01:11:30 +15:26</t>
  </si>
  <si>
    <t xml:space="preserve"> 7.     0   Kaja Tiit                                       01:25:52 +29:48</t>
  </si>
  <si>
    <t xml:space="preserve"> 8.     0   Pille Salu                                     01:25:53 +29:49</t>
  </si>
  <si>
    <t xml:space="preserve"> 9. 30048 Aili Piirak                                    01:26:59 +30:55</t>
  </si>
  <si>
    <t>10.     0 Tiina Kivimäe             Paide           01:27:51 +31:47</t>
  </si>
  <si>
    <t>11. 24298 Helve Kansi             Lehola         01:56:23 +60:19</t>
  </si>
  <si>
    <t xml:space="preserve"> 1. 25041 Maarius Kotsulim      JOKA          01:20:04</t>
  </si>
  <si>
    <t xml:space="preserve"> 2. 26969 Henri Perillus            JOKA          01:20:08 +00:04</t>
  </si>
  <si>
    <t xml:space="preserve"> 3. 30247 Neiro Pähn               Heimtali p     01:29:17 +09:13</t>
  </si>
  <si>
    <t xml:space="preserve"> 4.     0    Andro Sõmmer                             02:08:33 +48:29</t>
  </si>
  <si>
    <t xml:space="preserve"> 5.     0    Kert Kangro                                 02:09:07 +49:03</t>
  </si>
  <si>
    <t xml:space="preserve"> 2.     0    Ester Marjapuu                             01:15:58 +03:27</t>
  </si>
  <si>
    <t xml:space="preserve"> 3.     0    Piret Pallase                                 01:24:01 +11:30</t>
  </si>
  <si>
    <t xml:space="preserve"> 1.    69   Lea Tusis                  JOKA           01:12:31</t>
  </si>
  <si>
    <t xml:space="preserve"> 5. 30148 Berit Pähn                 ViLe koert     01:29:06 +16:35</t>
  </si>
  <si>
    <t xml:space="preserve"> 4.  7138  Anu Pallon                JOKA           01:28:27 +15:56</t>
  </si>
  <si>
    <t xml:space="preserve"> 6. 30248 Janete Pähn              Heimtali p     01:29:14 +16:43</t>
  </si>
  <si>
    <t xml:space="preserve"> 7.   123  Kersti Mardiste           Harju KEK   01:29:22 +16:51</t>
  </si>
  <si>
    <t xml:space="preserve"> 8.   130  Malle Poska               Lehola         01:31:06 +18:35</t>
  </si>
  <si>
    <t xml:space="preserve"> 9.     0   Lemme-Lill Sarv                            01:47:03 +34:32</t>
  </si>
  <si>
    <t>10.     0   Aili Kangro                                    02:07:59 +47:55</t>
  </si>
  <si>
    <t xml:space="preserve"> 1. 26185 Karl Märten Aren          JOKA        00:44:21</t>
  </si>
  <si>
    <t xml:space="preserve"> 2. 23334 Annaliisa Aren             JOKA        00:45:10 +00:49</t>
  </si>
  <si>
    <t xml:space="preserve"> 3. 24073 Kaisa Kallas                JOKA        00:45:16 +00:55</t>
  </si>
  <si>
    <t xml:space="preserve"> 4. 28248 Ats-Kristjan Kasemägi  JOKA       00:46:54 +02:33</t>
  </si>
  <si>
    <t xml:space="preserve"> 5.  3414 Ove-Markus Kasemägi  JOKA       00:48:13 +03:52</t>
  </si>
  <si>
    <t xml:space="preserve"> 6. 25660 Karl-Oskar Oja                             00:55:43 +11:22</t>
  </si>
  <si>
    <t xml:space="preserve"> 7.     0    Silja Tooming                               00:55:49 +11:28</t>
  </si>
  <si>
    <t xml:space="preserve"> 8.     0    Kati Saard                                   01:01:37 +17:16</t>
  </si>
  <si>
    <t xml:space="preserve"> 9.     0    Anne Sankovski                           01:10:03 +25:42</t>
  </si>
  <si>
    <t>10.     0   Oliver Viitmaa                              01:12:45 +28:24</t>
  </si>
  <si>
    <t>11.     0   Mikk Paesalu                              02:38:08 +113:47</t>
  </si>
  <si>
    <t>13. 31590 Jane Kasak                                   02:23:12 +93:57</t>
  </si>
  <si>
    <t xml:space="preserve"> 1.  7538   Gert Saamann              JOKA       01:08:22 </t>
  </si>
  <si>
    <t xml:space="preserve"> 2. 10178 Kaido Reiman               Metsäliitt   01:57:58 </t>
  </si>
  <si>
    <t>71+1 ov</t>
  </si>
  <si>
    <t>TÕNIS TOOM</t>
  </si>
  <si>
    <t>9. 10178  Kaido Reiman           Metsäliitt 01:07:05 +42:57</t>
  </si>
  <si>
    <t>MARTIN TAMPUU</t>
  </si>
  <si>
    <t>JAAN JÄNES</t>
  </si>
  <si>
    <t>TARVO HENRIHSON</t>
  </si>
  <si>
    <t>SERGO SALEI</t>
  </si>
  <si>
    <t>GRETE-LIISA TOOM</t>
  </si>
  <si>
    <t>AILI PIIRAK</t>
  </si>
  <si>
    <t>ANDRO SÕMMER</t>
  </si>
  <si>
    <t>KERT KANGRO</t>
  </si>
  <si>
    <t>KERSTI MARDISTE</t>
  </si>
  <si>
    <t>MALLE POSKA</t>
  </si>
  <si>
    <t>AILI KANGRO</t>
  </si>
  <si>
    <t>ATS-KRISTJAN KASEMÄGI</t>
  </si>
  <si>
    <t>OVE-MARKUS KASEMÄGI</t>
  </si>
  <si>
    <t>KARL-OSKAR OJA</t>
  </si>
  <si>
    <t>SILJA TOOMING</t>
  </si>
  <si>
    <t>KATI SAARD</t>
  </si>
  <si>
    <t>ANNE SANKOVSKI</t>
  </si>
  <si>
    <t>MIKK PAESALU</t>
  </si>
  <si>
    <t>Rajameister : Anne Metssalu, Paul Poopuu</t>
  </si>
  <si>
    <t>A Rada (1): 5 KP 1.73 km ^</t>
  </si>
  <si>
    <t xml:space="preserve"> 1. 16185 Karl Märten Aren          Türi       00:42:08</t>
  </si>
  <si>
    <t xml:space="preserve"> 2. 28471 Iiris Alliksaar           Ambla      00:45:43 +03:35</t>
  </si>
  <si>
    <t xml:space="preserve"> 3. 27797 Karl Erik Meimre          Nõmme Kalj 01:01:44 +19:36</t>
  </si>
  <si>
    <t>MI Rada (2): 16 KP 7.34 km ^</t>
  </si>
  <si>
    <t xml:space="preserve"> 1.  1144 Rain Eensaar              EKJ SK     00:52:47</t>
  </si>
  <si>
    <t xml:space="preserve"> 2.  7565 Raiko Marrandi            JOKA       01:03:41 +10:54</t>
  </si>
  <si>
    <t xml:space="preserve"> 3.  6009 Veljo Vask                West       01:08:41 +15:54</t>
  </si>
  <si>
    <t xml:space="preserve"> 4.  1821 Erki Kriks                LSF PT     01:09:29 +16:42</t>
  </si>
  <si>
    <t xml:space="preserve"> 5.  9030 Martin Kaup               LSF PT     01:11:49 +19:02</t>
  </si>
  <si>
    <t xml:space="preserve"> 6. 10226 Meelis Merenäkk           Rae        01:15:06 +22:19</t>
  </si>
  <si>
    <t xml:space="preserve"> 7.  7372 Martin Liidlein           JOKA       01:28:56 +36:09</t>
  </si>
  <si>
    <t xml:space="preserve"> 8.  8644 Anneli Rämmann            Koop       01:36:57 +44:10</t>
  </si>
  <si>
    <t>M40 Rada (2): 16 KP 7.34 km ^</t>
  </si>
  <si>
    <t xml:space="preserve"> 1.  1920 Ott Rakkaselg             HOK        01:00:27</t>
  </si>
  <si>
    <t xml:space="preserve"> 2.  1921 Mati Mägi                 HOK        01:02:42 +02:15</t>
  </si>
  <si>
    <t xml:space="preserve"> 3. 15431 Kaupo Järve               LSF PT     01:09:45 +09:18</t>
  </si>
  <si>
    <t xml:space="preserve"> 4.  1243 Margus Marrandi           JOKA       01:10:15 +09:48</t>
  </si>
  <si>
    <t xml:space="preserve"> 5. 21159 Lauri Tarlap              LSF        01:21:04 +20:37</t>
  </si>
  <si>
    <t xml:space="preserve"> 6.  7538 Gert Saamann              JOKA       01:28:49 +28:22</t>
  </si>
  <si>
    <t xml:space="preserve"> 7.  1836 Rünno Sulg                LSF PT     01:35:40 +35:13</t>
  </si>
  <si>
    <t xml:space="preserve">     3008 Allan Anniste             Türi v     DQ      </t>
  </si>
  <si>
    <t>NI Rada (3): 13 KP 4.36 km ^</t>
  </si>
  <si>
    <t xml:space="preserve"> 1.  5325 Signe Raidmets            TON        00:48:23</t>
  </si>
  <si>
    <t xml:space="preserve"> 2.  1250 Siiri Poopuu              JOKA       00:48:30 +00:07</t>
  </si>
  <si>
    <t xml:space="preserve"> 3.  8401 Ilme Roosi                Orvand     00:50:54 +02:31</t>
  </si>
  <si>
    <t xml:space="preserve"> 4. 21406 Mariliis Aren             JOKA       00:57:17 +08:54</t>
  </si>
  <si>
    <t xml:space="preserve"> 5.   970 Rita Ojala                Türi       01:00:02 +11:39</t>
  </si>
  <si>
    <t xml:space="preserve"> 6.  2537 Eha Tolm                  Orvand     01:06:20 +17:57</t>
  </si>
  <si>
    <t xml:space="preserve"> 7.  2480 Ene Sulg                  Orvand     01:07:10 +18:47</t>
  </si>
  <si>
    <t xml:space="preserve"> 8. 19002 Geivi Lember              SOK        01:14:37 +26:14</t>
  </si>
  <si>
    <t xml:space="preserve"> 9.  6696 Maive Leif                JOKA       01:36:21 +47:58</t>
  </si>
  <si>
    <t>MII Rada (3): 13 KP 4.36 km ^</t>
  </si>
  <si>
    <t xml:space="preserve"> 1. 24123 Artur Soo                 JOKA       00:39:17</t>
  </si>
  <si>
    <t xml:space="preserve"> 2.  6003 Gregor Solna              x50        00:50:49 +11:32</t>
  </si>
  <si>
    <t xml:space="preserve"> 3.   495 Vello Solna               Peko       00:50:51 +11:34</t>
  </si>
  <si>
    <t xml:space="preserve"> 4. 21405 Raido Aren                JOKA       00:53:33 +14:16</t>
  </si>
  <si>
    <t xml:space="preserve"> 5.   894 Kristo Keevend            JOKA       01:01:38 +22:21</t>
  </si>
  <si>
    <t xml:space="preserve"> 6. 22945 Raiko Alliksaar           Ambla      01:04:40 +25:23</t>
  </si>
  <si>
    <t>M50 Rada (3): 13 KP 4.36 km ^</t>
  </si>
  <si>
    <t xml:space="preserve"> 1.  4194 Lauri Leppik              TAOK       00:41:28</t>
  </si>
  <si>
    <t xml:space="preserve"> 2.  5372 Raul Laas                 JOKA       00:44:22 +02:54</t>
  </si>
  <si>
    <t xml:space="preserve"> 3.  3009 August Albert             JOKA       00:44:57 +03:29</t>
  </si>
  <si>
    <t xml:space="preserve"> 4.   188 Ülo Vainura               Saue Tamme 00:45:05 +03:37</t>
  </si>
  <si>
    <t xml:space="preserve"> 5.   835 Paul Aug                  Orvand     00:45:41 +04:13</t>
  </si>
  <si>
    <t xml:space="preserve"> 6.   320 Rein Unt                  TON        00:57:35 +16:07</t>
  </si>
  <si>
    <t xml:space="preserve"> 7.  2505 Enn Aedna                 West       00:57:49 +16:21</t>
  </si>
  <si>
    <t xml:space="preserve"> 8.   884 Ahto Karu                 JOKA       00:59:47 +18:19</t>
  </si>
  <si>
    <t xml:space="preserve"> 9. 13530 Vahur Palu                Ataste     01:00:06 +18:38</t>
  </si>
  <si>
    <t>10.   832 Tiit Olju                 Orvand     01:00:58 +19:30</t>
  </si>
  <si>
    <t>11.    73 Kalmer Keevend            JOKA       01:05:41 +24:13</t>
  </si>
  <si>
    <t>12.    70 Aimur Raudsepp            JOKA       01:08:56 +27:28</t>
  </si>
  <si>
    <t>13.   228 Kalju Toomas              Aravete    01:12:17 +30:49</t>
  </si>
  <si>
    <t>NII Rada (4): 9 KP 3.02 km ^</t>
  </si>
  <si>
    <t xml:space="preserve"> 1. 14222 Ethel Ansip                          00:34:20</t>
  </si>
  <si>
    <t xml:space="preserve"> 2. 30187 Ester Marjapuu            Türi       00:39:28 +05:08</t>
  </si>
  <si>
    <t xml:space="preserve"> 3.  4748 Kristina Vesilind         SRD        00:42:34 +08:14</t>
  </si>
  <si>
    <t xml:space="preserve"> 4.  7138 Anu Pallon                JOKA       00:49:18 +14:58</t>
  </si>
  <si>
    <t xml:space="preserve"> 5.    69 Lea Tusis                 JOKA       00:49:48 +15:28</t>
  </si>
  <si>
    <t xml:space="preserve"> 6.   300 Ilse Uus                  TON        01:00:09 +25:49</t>
  </si>
  <si>
    <t xml:space="preserve"> 7. 21612 Elsa-Pauliina Palu                   02:06:27 +92:07</t>
  </si>
  <si>
    <t>MIII Rada (4): 9 KP 3.02 km ^</t>
  </si>
  <si>
    <t xml:space="preserve"> 1. 25041 Maarius Kotsulim          JOKA       00:28:57</t>
  </si>
  <si>
    <t xml:space="preserve"> 2. 26969 Henri Perillus            Türi       00:32:24 +03:27</t>
  </si>
  <si>
    <t xml:space="preserve"> 1. 22037 Kerto Kaasiku             Ambla      01:44:03 9p</t>
  </si>
  <si>
    <t xml:space="preserve"> 2. 29489 Anett-Liisa Parts         ambla      01:44:07 9p</t>
  </si>
  <si>
    <t xml:space="preserve"> 3. 27573 Janeli Vilbu              Ambla      01:44:40 9p</t>
  </si>
  <si>
    <t xml:space="preserve"> 4. 22241 Karoli Hanschmidt                    00:47:06 1p</t>
  </si>
  <si>
    <t xml:space="preserve"> 4. 22262 Oskar Hanschmidt                     00:47:06 1p</t>
  </si>
  <si>
    <t>61+2 ov</t>
  </si>
  <si>
    <t>KARL ERIK MEIMRE</t>
  </si>
  <si>
    <t>RAIN EENSAAR</t>
  </si>
  <si>
    <t>RAIKO MARRANDI</t>
  </si>
  <si>
    <t>VELJO VASK</t>
  </si>
  <si>
    <t>ERKI KRIKS</t>
  </si>
  <si>
    <t>MARTIN KAUP</t>
  </si>
  <si>
    <t>MEELIS MERENÄKK</t>
  </si>
  <si>
    <t>ANNELI RÄMMANN</t>
  </si>
  <si>
    <t>OTT RAKKASELG</t>
  </si>
  <si>
    <t>MATI MÄGI</t>
  </si>
  <si>
    <t>KAUPO JÄRVE</t>
  </si>
  <si>
    <t>RÜNNO SULG</t>
  </si>
  <si>
    <t>SIGNE RAIDMETS</t>
  </si>
  <si>
    <t>GEIVI LEMBER</t>
  </si>
  <si>
    <t>GREGOR SOLNA</t>
  </si>
  <si>
    <t>VELLO SOLNA</t>
  </si>
  <si>
    <t>LAURI LEPPIK</t>
  </si>
  <si>
    <t>AUGUST ALBERT</t>
  </si>
  <si>
    <t>PAUL AUG</t>
  </si>
  <si>
    <t>REIN UNT</t>
  </si>
  <si>
    <t>ETHEL ANSIP</t>
  </si>
  <si>
    <t>KRISTINA VESILIND</t>
  </si>
  <si>
    <t>ILSE UUS</t>
  </si>
  <si>
    <t>ELSA-PAULIINA PALU</t>
  </si>
  <si>
    <t>ANETT-LIISA PARTS</t>
  </si>
  <si>
    <t>JANELI VILBU</t>
  </si>
  <si>
    <t>KAROLI HANSCHMIDT</t>
  </si>
  <si>
    <t>OSKAR HANSCHMIDT</t>
  </si>
  <si>
    <t>Kaido Reiman</t>
  </si>
  <si>
    <t>Paide                 ?</t>
  </si>
  <si>
    <t xml:space="preserve">Metsäliitt            ?  </t>
  </si>
  <si>
    <t xml:space="preserve"> -</t>
  </si>
  <si>
    <t>MI Rada (1): 14 KP 5680 m km ^</t>
  </si>
  <si>
    <t>MII Rada (2): 12 KP 4280 m km ^</t>
  </si>
  <si>
    <t>NI Rada (2): 12 KP 4280 m km ^</t>
  </si>
  <si>
    <t>M50 Rada (2): 12 KP 4280 m km ^</t>
  </si>
  <si>
    <t xml:space="preserve"> 2.    70 Aimur Raudsepp            JOKA       00:54:41 +12:13</t>
  </si>
  <si>
    <t xml:space="preserve"> 4.    73 Kalmer Keevend            JOKA       00:56:57 +14:29</t>
  </si>
  <si>
    <t>MIII Rada (3): 11 KP 3650 m km ^</t>
  </si>
  <si>
    <t xml:space="preserve"> 1. 25041 Maarius Kotsulim          JOKA       00:48:15</t>
  </si>
  <si>
    <t>NII Rada (3): 11 KP 3650 m km ^</t>
  </si>
  <si>
    <t xml:space="preserve"> 1. 30187 Ester Marjapuu            JOKA       00:49:25</t>
  </si>
  <si>
    <t>ALGAJAD Rada (4): 7 KP 1700 m km ^</t>
  </si>
  <si>
    <t xml:space="preserve"> 1. 10770 Andi Linn                 Viljandi S 01:51:58 22p</t>
  </si>
  <si>
    <t xml:space="preserve"> 2. 32361 Sergo Salei                          01:49:10 21p</t>
  </si>
  <si>
    <t xml:space="preserve"> 3. 31640 Helve Suik                Linna Tant 01:52:01 20p</t>
  </si>
  <si>
    <t xml:space="preserve"> 4.  3008 Allan Anniste             JOKA       01:21:58 14p</t>
  </si>
  <si>
    <t xml:space="preserve"> 3.  7565 Raiko Marrandi          JOKA        00:51:19 +08:35</t>
  </si>
  <si>
    <t xml:space="preserve"> 1.  1639 Alar Viitmaa              Lehola       00:42:44</t>
  </si>
  <si>
    <t xml:space="preserve"> 2.  1136 Marek Atonen            Lehola      00:50:48 +08:04</t>
  </si>
  <si>
    <t xml:space="preserve"> 4. 29515 Kaimo Maiste                            01:04:38 +21:54</t>
  </si>
  <si>
    <t xml:space="preserve"> 5.  5124 Silver Tilga              AS Vare      01:04:42 +21:58</t>
  </si>
  <si>
    <t xml:space="preserve"> 6.  7372 Martin Liidlein           JOKA         01:09:10 +26:26</t>
  </si>
  <si>
    <t xml:space="preserve"> 7. 29510 Airika Lainoja                            01:22:39</t>
  </si>
  <si>
    <t xml:space="preserve">  #  NR   Nimi                  Klubi      Tulemus               </t>
  </si>
  <si>
    <t xml:space="preserve"> 4. 30190 Janar Pähn                VAK Staier 01:01:29 +03:42</t>
  </si>
  <si>
    <t xml:space="preserve"> 3.   894 Kristo Keevend            JOKA        01:00:23 +02:36</t>
  </si>
  <si>
    <t xml:space="preserve"> 1. 21405 Raido Aren                JOKA         00:57:47 +00:00</t>
  </si>
  <si>
    <t xml:space="preserve"> 1. 22945 Raiko Alliksaar           JOKA        00:57:47</t>
  </si>
  <si>
    <t>10.  8800 Eda Keller                Juveel OÜ  01:49:13 +56:24</t>
  </si>
  <si>
    <t xml:space="preserve"> 9. 32802 Kersti Kutser                             01:46:53 +54:04</t>
  </si>
  <si>
    <t xml:space="preserve"> 8. 26376 Kaja Tiit                                    01:41:32 +48:43</t>
  </si>
  <si>
    <t xml:space="preserve"> 7. 26380 Pille Salu                                  01:41:28 +48:39</t>
  </si>
  <si>
    <t xml:space="preserve"> 6. 30048 Aili Piirak                                  01:31:09 +38:20</t>
  </si>
  <si>
    <t xml:space="preserve"> 5. 13709 Tiina Kivimäe           Paide        01:25:09 +32:20</t>
  </si>
  <si>
    <t xml:space="preserve"> 4.  6696 Maive Leif                JOKA        01:06:43 +13:54</t>
  </si>
  <si>
    <t xml:space="preserve"> 3. 10175 Anne Metssalu         JOKA        01:04:30 +11:41</t>
  </si>
  <si>
    <t xml:space="preserve"> 2.  1250 Siiri Poopuu              JOKA        00:55:10 +02:21</t>
  </si>
  <si>
    <t xml:space="preserve"> 1. 21406 Mariliis Aren             JOKA        00:52:49</t>
  </si>
  <si>
    <t xml:space="preserve"> 1.  5372 Raul Laas                    JOKA       00:42:28</t>
  </si>
  <si>
    <t xml:space="preserve"> 3.   228 Kalju Toomas               JOKA       00:55:46 +13:18</t>
  </si>
  <si>
    <t xml:space="preserve"> 5. 13530 Vahur Palu                  Ataste      00:57:18 +14:50</t>
  </si>
  <si>
    <t xml:space="preserve"> 6.   884 Ahto Karu                     JOKA       00:58:28 +16:00</t>
  </si>
  <si>
    <t xml:space="preserve"> 7.    84 Elmo Pärna                   Lehola      01:04:54 +22:26</t>
  </si>
  <si>
    <t xml:space="preserve"> 2. 30163 Kert Piirak                                    00:48:44 +00:29</t>
  </si>
  <si>
    <t xml:space="preserve"> 3. 30158 Kristjan Maiste                              00:48:54 +00:39</t>
  </si>
  <si>
    <t xml:space="preserve"> 4. 26969 Henri Perillus               JOKA        00:50:43 +02:28</t>
  </si>
  <si>
    <t xml:space="preserve"> 5. 21159 Lauri Tarlap                 LSF PT      00:59:07 +10:52</t>
  </si>
  <si>
    <t xml:space="preserve"> 6. 30247 Neiro Pähn                  Heimtali p   01:01:33 +13:18</t>
  </si>
  <si>
    <t xml:space="preserve"> 7. 30161 Lembit Männasoo                          01:10:18 +22:03</t>
  </si>
  <si>
    <t xml:space="preserve"> 8. 22037 Kerto Kaasiku             JOKA          01:34:44 +46:29</t>
  </si>
  <si>
    <t xml:space="preserve"> 9. 26839 Kennet Keerberg         JOKA          01:37:01 +48:46</t>
  </si>
  <si>
    <t xml:space="preserve"> 2.    69   Lea Tusis                    JOKA       00:49:45 +00:20</t>
  </si>
  <si>
    <t xml:space="preserve"> 3. 30151 Piret Pallase                               00:55:13 +05:48</t>
  </si>
  <si>
    <t xml:space="preserve"> 6.  7138 Anu Pallon                  JOKA        01:05:16 +15:51</t>
  </si>
  <si>
    <t xml:space="preserve"> 7. 32879 Anne Sankovski                          02:07:03 +77:38</t>
  </si>
  <si>
    <t xml:space="preserve"> 5. 30248 Janete Pähn               Heimtali p  01:01:45 +12:20</t>
  </si>
  <si>
    <t xml:space="preserve"> 4. 30148 Berit Pähn                  ViLe koert  01:01:44 +12:19</t>
  </si>
  <si>
    <t xml:space="preserve"> 2. 30112 Marten Lepik               Ambla SK   00:16:17 +00:21</t>
  </si>
  <si>
    <t xml:space="preserve"> 1. 23321 Anna-Liisa Leiten         JOKA         00:15:56</t>
  </si>
  <si>
    <t xml:space="preserve"> 3. 29489 Anett Liisa Parts         Ambla SK    00:17:55 +01:59</t>
  </si>
  <si>
    <t xml:space="preserve"> 4. 23334 Annaliisa Aren            JOKA          00:21:22 +05:26</t>
  </si>
  <si>
    <t xml:space="preserve"> 5. 24073 Kaisa Kallas               JOKA          00:28:41 +12:45</t>
  </si>
  <si>
    <t xml:space="preserve"> 6. 32930 Meribel Tamla                               00:30:02 +14:06</t>
  </si>
  <si>
    <t xml:space="preserve"> 7. 26185 Karl Märten Aren         JOKA          00:30:06 +14:10</t>
  </si>
  <si>
    <t xml:space="preserve"> 8. 32931 Kati Saard                                     00:32:13 +16:17</t>
  </si>
  <si>
    <t xml:space="preserve"> 9. 32932 Triinu Saard                                   00:32:15 +16:19</t>
  </si>
  <si>
    <t>10. 26926 Oliver Viitmaa            OK Lehola    00:36:35 +20:39</t>
  </si>
  <si>
    <t>11. 24164 Oliver Poopuu            JOKA          00:53:31 +37:35</t>
  </si>
  <si>
    <t>12. 32929 Lucas Poopuu            JOKA          00:54:40 +38:44</t>
  </si>
  <si>
    <t>13. 32928 Sünni Lee Lill                                00:58:24 +42:28</t>
  </si>
  <si>
    <t xml:space="preserve"> -      970 Rita Ojala                 JOKA       01:00:25 11p</t>
  </si>
  <si>
    <t xml:space="preserve"> -  2505 Enn Aedna                    West        01:01:25 11p</t>
  </si>
  <si>
    <t xml:space="preserve"> 5. 31590 Jane Kasak                           01:36:18 11p</t>
  </si>
  <si>
    <t>69+2 osav</t>
  </si>
  <si>
    <t>KERSTI KUTSER</t>
  </si>
  <si>
    <t>EDA KELLER</t>
  </si>
  <si>
    <t>MAREK ATONEN</t>
  </si>
  <si>
    <t xml:space="preserve"> 8. 24298 Helve Kansi             Lehola       01:31:10 </t>
  </si>
  <si>
    <t xml:space="preserve"> 9. 29512 Janar Mees                             01:41:35 +58:51</t>
  </si>
  <si>
    <t xml:space="preserve"> 1. 10178 Kaido Reiman          Metsäliitt    01:30:07 +47:23</t>
  </si>
  <si>
    <t xml:space="preserve"> -   3008 Allan Anniste             JOKA       01:21:58   DQ</t>
  </si>
  <si>
    <t>KENNET KEERBERG</t>
  </si>
  <si>
    <t>ANNA-LIISA LEITEN</t>
  </si>
  <si>
    <t>MARTEN LEPIK</t>
  </si>
  <si>
    <t>MERIBEL TAMLA</t>
  </si>
  <si>
    <t>TRIINU SAARD</t>
  </si>
  <si>
    <t>OLIVER POOPUU</t>
  </si>
  <si>
    <t>LUCAS POOPUU</t>
  </si>
  <si>
    <t>HELVE SUIK</t>
  </si>
  <si>
    <t>M40 Rada (1): 14 KP 5680 m km ^</t>
  </si>
  <si>
    <t xml:space="preserve">  </t>
  </si>
  <si>
    <t>A</t>
  </si>
  <si>
    <t>LAURITS RÜTMAN</t>
  </si>
  <si>
    <t>ROOSI RÜTMAN</t>
  </si>
  <si>
    <t>LILIAN POOPUU</t>
  </si>
  <si>
    <t>KRISTJAN RAAVA</t>
  </si>
  <si>
    <t>Järvamaa päevak valikorienteerumises</t>
  </si>
  <si>
    <t>27.08.2019, Kellissaare</t>
  </si>
  <si>
    <t>Kontrollaeg: 1:00</t>
  </si>
  <si>
    <t>Rajameister ja korraldaja: Ahto Karu</t>
  </si>
  <si>
    <t>Üld-</t>
  </si>
  <si>
    <t>Järva MV/päevak</t>
  </si>
  <si>
    <t>Võistleja</t>
  </si>
  <si>
    <t>Klubi/Kool/</t>
  </si>
  <si>
    <t>Läbitud</t>
  </si>
  <si>
    <t>Aeg</t>
  </si>
  <si>
    <t>koht</t>
  </si>
  <si>
    <t>MI</t>
  </si>
  <si>
    <t>MII</t>
  </si>
  <si>
    <t>MIII</t>
  </si>
  <si>
    <t>M40</t>
  </si>
  <si>
    <t>M50</t>
  </si>
  <si>
    <t>NI</t>
  </si>
  <si>
    <t>NII</t>
  </si>
  <si>
    <t>KOV</t>
  </si>
  <si>
    <t>KP-d</t>
  </si>
  <si>
    <t>Kaarel Kallas</t>
  </si>
  <si>
    <t>JOKA</t>
  </si>
  <si>
    <t>1:01.01</t>
  </si>
  <si>
    <t>Margus Marrandi</t>
  </si>
  <si>
    <t>Türi</t>
  </si>
  <si>
    <t>1:00.12</t>
  </si>
  <si>
    <t>Raiko Marrandi</t>
  </si>
  <si>
    <t>58.32</t>
  </si>
  <si>
    <t>Gert Saamann</t>
  </si>
  <si>
    <t>1:00.16</t>
  </si>
  <si>
    <t>Rauno Pahapill</t>
  </si>
  <si>
    <t>1:07.43</t>
  </si>
  <si>
    <t>Raul Laas</t>
  </si>
  <si>
    <t>Paide</t>
  </si>
  <si>
    <t>58.37</t>
  </si>
  <si>
    <t>Ülo Vainura</t>
  </si>
  <si>
    <t>Tammed</t>
  </si>
  <si>
    <t>58.27</t>
  </si>
  <si>
    <t>Artur Soo</t>
  </si>
  <si>
    <t>1:02.15</t>
  </si>
  <si>
    <t>Allan Anniste</t>
  </si>
  <si>
    <t>Kabala</t>
  </si>
  <si>
    <t>1:04.28</t>
  </si>
  <si>
    <t>Raido Aren</t>
  </si>
  <si>
    <t>54.36</t>
  </si>
  <si>
    <t>Mariliis Aren</t>
  </si>
  <si>
    <t xml:space="preserve"> Türi  </t>
  </si>
  <si>
    <t>54.52</t>
  </si>
  <si>
    <t>Kristo Keevend</t>
  </si>
  <si>
    <t>57.11</t>
  </si>
  <si>
    <t>Siiri Poopuu</t>
  </si>
  <si>
    <t>57.14</t>
  </si>
  <si>
    <t>Paul Aug</t>
  </si>
  <si>
    <t>OK Orvand</t>
  </si>
  <si>
    <t>1:02.57</t>
  </si>
  <si>
    <t>Maarius Kotsulim</t>
  </si>
  <si>
    <t>57.40</t>
  </si>
  <si>
    <t>Kennet Keerberg</t>
  </si>
  <si>
    <t>Ambla SK</t>
  </si>
  <si>
    <t>57.45</t>
  </si>
  <si>
    <t>Rita Ojala</t>
  </si>
  <si>
    <t>58.12</t>
  </si>
  <si>
    <t>Tiit Olju</t>
  </si>
  <si>
    <t>58.19</t>
  </si>
  <si>
    <t>Henri Perillus</t>
  </si>
  <si>
    <t>58.28</t>
  </si>
  <si>
    <t>Maive Leif</t>
  </si>
  <si>
    <t>58.50</t>
  </si>
  <si>
    <t>Aimur Raudsepp</t>
  </si>
  <si>
    <t>1:02.28</t>
  </si>
  <si>
    <t>Anne Metssalu</t>
  </si>
  <si>
    <t>1:00.43</t>
  </si>
  <si>
    <t>Enn Aedna</t>
  </si>
  <si>
    <t>OK West</t>
  </si>
  <si>
    <t>50.05</t>
  </si>
  <si>
    <t>Lea Tusis</t>
  </si>
  <si>
    <t>53.11</t>
  </si>
  <si>
    <t>Martin Tampuu</t>
  </si>
  <si>
    <t>54.46</t>
  </si>
  <si>
    <t>Anett Liisa Parts</t>
  </si>
  <si>
    <t>55.34</t>
  </si>
  <si>
    <t>Metsäliittö</t>
  </si>
  <si>
    <t>1:02.14</t>
  </si>
  <si>
    <t>Joosep Ainjärv</t>
  </si>
  <si>
    <t>55.16</t>
  </si>
  <si>
    <t>Laurits Rütman</t>
  </si>
  <si>
    <t>56.00</t>
  </si>
  <si>
    <t>Tiina Kivimäe</t>
  </si>
  <si>
    <t>57.55</t>
  </si>
  <si>
    <t>Kalmer Keevend</t>
  </si>
  <si>
    <t>1:05.42</t>
  </si>
  <si>
    <t>Martin Liidlein</t>
  </si>
  <si>
    <t>1:11.14</t>
  </si>
  <si>
    <t>Helve Kansi</t>
  </si>
  <si>
    <t>Lehola</t>
  </si>
  <si>
    <t>1:19.16</t>
  </si>
  <si>
    <t>Anna Liisa Leiten</t>
  </si>
  <si>
    <t>49.55</t>
  </si>
  <si>
    <t>Roosi Rütman</t>
  </si>
  <si>
    <t>Anu Pallon</t>
  </si>
  <si>
    <t>56.57</t>
  </si>
  <si>
    <t>Raiko Alliksaar</t>
  </si>
  <si>
    <t>57.00</t>
  </si>
  <si>
    <t>Anna-Liisa Aren</t>
  </si>
  <si>
    <t xml:space="preserve">Türi </t>
  </si>
  <si>
    <t>39.40</t>
  </si>
  <si>
    <t>Lilian Poopuu</t>
  </si>
  <si>
    <t>48.45</t>
  </si>
  <si>
    <t>Karl Märten Aren</t>
  </si>
  <si>
    <t>48.52</t>
  </si>
  <si>
    <t>Lucas Poopuu</t>
  </si>
  <si>
    <t>50.42</t>
  </si>
  <si>
    <t>Iiris Alliksaar</t>
  </si>
  <si>
    <t>56.12</t>
  </si>
  <si>
    <t>Janeli Vilbu</t>
  </si>
  <si>
    <t>56.13</t>
  </si>
  <si>
    <t>Kristjan Raava</t>
  </si>
  <si>
    <t>51.24</t>
  </si>
  <si>
    <t>44+2 osalejat</t>
  </si>
  <si>
    <t>A Rada (1): 6 KP 1.35 km ^</t>
  </si>
  <si>
    <t xml:space="preserve"> 1. 22037 Kerto Kaasiku             Ambla SK   00:08:00</t>
  </si>
  <si>
    <t xml:space="preserve"> 2. 30112 Marten Lepik              Ambla SK   00:08:46 +00:46</t>
  </si>
  <si>
    <t xml:space="preserve"> 3. 23334 Annaliisa Aren            JOKA       00:13:45 +05:45</t>
  </si>
  <si>
    <t xml:space="preserve"> 4. 32384 Lisette Salennikov        Aegviidu   00:14:55 +06:55</t>
  </si>
  <si>
    <t xml:space="preserve"> 5. 29489 Anett Liisa Parts         Ambla Sk   00:14:56 +06:56</t>
  </si>
  <si>
    <t xml:space="preserve"> 6. 28471 Iiris Alliksaar           Ambla SK   00:14:59 +06:59</t>
  </si>
  <si>
    <t xml:space="preserve"> 7.     0 Siim Vilbu                           00:16:30 +08:30</t>
  </si>
  <si>
    <t xml:space="preserve"> 8.     0 Janeli Vilbu              JOKA       00:16:54 +08:54</t>
  </si>
  <si>
    <t xml:space="preserve"> 9.     0 Anna-Liisa Leiten         JOKA       00:16:55 +08:55</t>
  </si>
  <si>
    <t>12.     0 Christofer Valang                    00:28:34 +20:34</t>
  </si>
  <si>
    <t>14.     0 EMMA Beekmann                        00:30:00 +22:00</t>
  </si>
  <si>
    <t>MI Rada (2): 17 KP 2.95 km ^</t>
  </si>
  <si>
    <t xml:space="preserve"> 1.     0 Kasper Keerberg           JOKA       00:20:42</t>
  </si>
  <si>
    <t xml:space="preserve"> 2.  3340 Kaarel Kallas             JOKA       00:21:41 +00:59</t>
  </si>
  <si>
    <t xml:space="preserve"> 3. 18958 Jarmo Kaasiku             JOKA       00:21:56 +01:14</t>
  </si>
  <si>
    <t xml:space="preserve"> 4.  7372 Martin Liidlein           JOKA       00:27:09 +06:27</t>
  </si>
  <si>
    <t xml:space="preserve"> 5. 24136 Martin Tampuu             JOKA       00:27:36 +06:54</t>
  </si>
  <si>
    <t xml:space="preserve"> 6.     0 Maanus Udam               x26        00:37:57 +17:15</t>
  </si>
  <si>
    <t xml:space="preserve"> 7.     0 Andres Jr Kalle                      00:58:25 +37:43</t>
  </si>
  <si>
    <t>M40 Rada (2): 17 KP 2.95 km ^</t>
  </si>
  <si>
    <t xml:space="preserve"> 1.  7538 Gert Saamann              JOKA       00:21:16</t>
  </si>
  <si>
    <t xml:space="preserve"> 2.     0 Allan Anniste             JOKA       00:27:26 +06:10</t>
  </si>
  <si>
    <t xml:space="preserve"> 3. 10178 Kaido Reiman              Metsaliitt 00:40:00 +18:44</t>
  </si>
  <si>
    <t xml:space="preserve"> 4.     0 Andres Kalle                         00:58:18 +37:02</t>
  </si>
  <si>
    <t>NI Rada (3): 15 KP 2.54 km ^</t>
  </si>
  <si>
    <t xml:space="preserve"> 1. 21406 Mariliis Aren             JOKA       00:24:42</t>
  </si>
  <si>
    <t xml:space="preserve"> 2.  6696 Maive Leif                JOKA       00:25:07 +00:25</t>
  </si>
  <si>
    <t xml:space="preserve"> 3.  1250 Siiri Poopuu              JOKA       00:25:30 +00:48</t>
  </si>
  <si>
    <t xml:space="preserve"> 4.   970 Rita Ojala                JOKA       00:25:32 +00:50</t>
  </si>
  <si>
    <t xml:space="preserve"> 5.     0 Anett Liisa Parts         JOKA       00:25:57 +01:15</t>
  </si>
  <si>
    <t xml:space="preserve"> 6. 10175 Anne Metssalu             JOKA       00:26:11 +01:29</t>
  </si>
  <si>
    <t xml:space="preserve"> 7.     0 Maili Antons                         00:28:04 +03:22</t>
  </si>
  <si>
    <t xml:space="preserve"> 8.     0 Janeli Vilbu              JOKA       00:32:54 +08:12</t>
  </si>
  <si>
    <t xml:space="preserve"> 9. 23321 Anna-Liisa Leiten         JOKA       00:34:25 +09:43</t>
  </si>
  <si>
    <t>MII Rada (3): 15 KP 2.54 km ^</t>
  </si>
  <si>
    <t xml:space="preserve"> 1. 24123 Artur Soo                 JOKA       00:17:49</t>
  </si>
  <si>
    <t xml:space="preserve"> 2. 21405 Raido Aren                JOKA       00:19:23 +01:34</t>
  </si>
  <si>
    <t xml:space="preserve"> 3. 22945 Raiko Alliksaar           JOKA       00:22:28 +04:39</t>
  </si>
  <si>
    <t xml:space="preserve"> 4.   894 Kristo Keevend            JOKA       00:24:15 +06:26</t>
  </si>
  <si>
    <t xml:space="preserve"> 5.     0 Kerto Kaasiku             JOKA       00:25:01 +07:12</t>
  </si>
  <si>
    <t xml:space="preserve"> 6.     0 Siim Vilbu                Ambla SK   00:37:33 +19:44</t>
  </si>
  <si>
    <t xml:space="preserve"> 7. 26839 Kennet Keerberg           JOKA       00:44:26 +26:37</t>
  </si>
  <si>
    <t xml:space="preserve"> 8.     0 Rasmus Tommula            Ambla SK   00:44:32 +26:43</t>
  </si>
  <si>
    <t>M50 Rada (3): 15 KP 2.54 km ^</t>
  </si>
  <si>
    <t xml:space="preserve"> 1.     0 Raul Laas                 JOKA       00:19:55</t>
  </si>
  <si>
    <t xml:space="preserve"> 2.  6794 Mati Tatrik               Koeru SK   00:22:21 +02:26</t>
  </si>
  <si>
    <t xml:space="preserve"> 3. 13530 Vahur Palu                Ataste     00:24:08 +04:13</t>
  </si>
  <si>
    <t xml:space="preserve"> 4.    73 Kalmer Keevend            JOKA       00:24:47 +04:52</t>
  </si>
  <si>
    <t xml:space="preserve"> 5.   224 T�nu Taal                 JOKA       00:25:12 +05:17</t>
  </si>
  <si>
    <t xml:space="preserve"> 6.   415 Arne Kolk                 J�hvikas   00:27:49 +07:54</t>
  </si>
  <si>
    <t xml:space="preserve"> 7.   884 Ahto Karu                 JOKA       00:28:16 +08:21</t>
  </si>
  <si>
    <t>NII Rada (4): 10 KP 1.80 km ^</t>
  </si>
  <si>
    <t xml:space="preserve"> 1.    69 Lea Tusis                 JOKA       00:16:08</t>
  </si>
  <si>
    <t xml:space="preserve"> 2.  7138 Anu Pallon                JOKA       00:21:29 +05:21</t>
  </si>
  <si>
    <t>MIII Rada (4): 10 KP 1.80 km ^</t>
  </si>
  <si>
    <t xml:space="preserve"> 1. 26969 Henri Perillus            JOKA       00:11:58</t>
  </si>
  <si>
    <t xml:space="preserve"> 2. 25041 Maarius Kotsulim          JOKA       00:12:15 +00:17</t>
  </si>
  <si>
    <t xml:space="preserve"> 3. 22945 Raiko Alliksaar           JOKA       00:12:50 +00:52</t>
  </si>
  <si>
    <t xml:space="preserve"> 4.     0 Marten Lepik                         00:42:42 +30:44</t>
  </si>
  <si>
    <t>V ^</t>
  </si>
  <si>
    <t xml:space="preserve"> 1.     0 Teet Beljaev              JOKA       00:56:21 17p</t>
  </si>
  <si>
    <t xml:space="preserve"> 2.     0 Harry Sten Sellik         Araveke KK 00:59:39 17p</t>
  </si>
  <si>
    <t xml:space="preserve"> 3. 10450 Ilmar Udam                JOKA       01:08:33 12p</t>
  </si>
  <si>
    <t xml:space="preserve"> 4.     0 Iiris Alliksaar           x31        00:30:06 10p</t>
  </si>
  <si>
    <t xml:space="preserve"> 5.     0 Lisette Solennikov                   00:30:21 9p</t>
  </si>
  <si>
    <t xml:space="preserve"> 6.  3415 Mikk Kadak                Lehola     01:03:50 1p</t>
  </si>
  <si>
    <t xml:space="preserve"> 7. 21880 Justus Udam               JOKA       01:08:25</t>
  </si>
  <si>
    <t>10. 26185 Karl Märten Aren          JOKA       00:22:34 +14:34</t>
  </si>
  <si>
    <t>11.     0 Jörgen Surva                         00:28:24 +20:24</t>
  </si>
  <si>
    <t>13.  3414 Andrea Päär               Lehola     00:29:15 +21:15</t>
  </si>
  <si>
    <t>15.     0 Oliver Järis                         00:30:01 +22:01</t>
  </si>
  <si>
    <t>10.     0 Tiina Kivimäe                        00:42:46 +18:04</t>
  </si>
  <si>
    <t>ANETT LIISA PARTS</t>
  </si>
  <si>
    <t>MAILI ANTONS</t>
  </si>
  <si>
    <t>JARMO KAASIKU</t>
  </si>
  <si>
    <t>MAANUS UDAM</t>
  </si>
  <si>
    <t>ANDRES JR KALLE</t>
  </si>
  <si>
    <t>SIIM VILBU</t>
  </si>
  <si>
    <t>RASMUS TOMMULA</t>
  </si>
  <si>
    <t>ANDRES KALLE</t>
  </si>
  <si>
    <t>MATI TATRIK</t>
  </si>
  <si>
    <t>TÕNU TAAL</t>
  </si>
  <si>
    <t>ARNE KOLK</t>
  </si>
  <si>
    <t>LISETTE SALENNIKOV</t>
  </si>
  <si>
    <t>JÖRGEN SURVA</t>
  </si>
  <si>
    <t>CHRISTOFER VALANG</t>
  </si>
  <si>
    <t>ANDREA PÄÄR</t>
  </si>
  <si>
    <t>EMMA BEEKMANN</t>
  </si>
  <si>
    <t>OLIVER JÄRIS</t>
  </si>
  <si>
    <t>HARRY STEN SELLIK</t>
  </si>
  <si>
    <t>ILMAR UDAM</t>
  </si>
  <si>
    <t>LISETTE SOLENNIKOV</t>
  </si>
  <si>
    <t>JUSTUS UDAM</t>
  </si>
  <si>
    <t>MIKK KADAK</t>
  </si>
  <si>
    <t xml:space="preserve"> 1.           Tõnu Lääne                 JOKA                00:31:10     19p</t>
  </si>
  <si>
    <t xml:space="preserve">Korraldaja : OK JOKA </t>
  </si>
  <si>
    <t>Rajameistrid: Paul Poopuu, Kaarel Kallas</t>
  </si>
  <si>
    <t xml:space="preserve">Sundvalik orienteerumine </t>
  </si>
  <si>
    <t xml:space="preserve">Koht  Nr      Nimi                Klubi                   Tulemus    KP-de arv               </t>
  </si>
  <si>
    <t xml:space="preserve"> 1.   20550     Joosep Ainjärv       Türi Spordikool           00:10:57      13</t>
  </si>
  <si>
    <t xml:space="preserve"> 2.   24136     Martin Tampuu       Türi                           00:11:01      13</t>
  </si>
  <si>
    <t xml:space="preserve"> 4.   31016     Teet Beljaev          Türi Spordikool            00:14:33      13</t>
  </si>
  <si>
    <t xml:space="preserve"> 3.   25041     Maarius Kotsulim   Türi Spordikool            00:12:16      13</t>
  </si>
  <si>
    <t xml:space="preserve"> 5.       970     Rita Ojala              JOKA                        00:14:35       13</t>
  </si>
  <si>
    <t xml:space="preserve"> 6.   13530     Vahur Palu             Ataste                       00:14:36       13</t>
  </si>
  <si>
    <t xml:space="preserve"> 7.   21405     Raido Aren             JOKA                        00:15:53       16</t>
  </si>
  <si>
    <t xml:space="preserve"> 8.     1250     Siiri Poopuu           JOKA                        00:15:54       13</t>
  </si>
  <si>
    <t xml:space="preserve"> 9.     5372     Raul Laas              JOKA                        00:17:02       16</t>
  </si>
  <si>
    <t xml:space="preserve"> 10.  22945    Raiko Alliksaar       Ambla SK                  00:17:07       16</t>
  </si>
  <si>
    <t xml:space="preserve"> 11.  24123    Artur Soo               Türi Spordikool           00:17:47       18</t>
  </si>
  <si>
    <t xml:space="preserve"> 12.    5981    Elina Lasseron       JOKA                        00:18:14       13</t>
  </si>
  <si>
    <t xml:space="preserve"> 13.  21406    Mariliis Aren           JOKA                       00:20:30        16</t>
  </si>
  <si>
    <t xml:space="preserve"> 14.   7538    Gert Saamann         JOKA                       00:20:39       18</t>
  </si>
  <si>
    <t xml:space="preserve"> 15.  30187    Ester Marjapuu       JOKA                       00:21:05        13</t>
  </si>
  <si>
    <t xml:space="preserve"> 16.    3008   Allan Anniste           Kabala                     00:21:28        18</t>
  </si>
  <si>
    <t xml:space="preserve"> 17.     295    Kersti Ehala            JOKA                       00:21:45       16</t>
  </si>
  <si>
    <t xml:space="preserve"> 18.   7372    Martin Liidlein          JOKA                       00:24:21       18</t>
  </si>
  <si>
    <t xml:space="preserve"> 19. 23334    Annaliisa Aren         Türi Spordikool          00:24:43         7</t>
  </si>
  <si>
    <t xml:space="preserve"> 20. 26185    Karl Märten Aren      Türi Spordikool         00:24:45         7</t>
  </si>
  <si>
    <t xml:space="preserve"> 21.     884    Ahto Karu               JOKA                       00:25:48       16</t>
  </si>
  <si>
    <t xml:space="preserve"> 22.   7138    Anu Pallon              JOKA                       00:26:47       13</t>
  </si>
  <si>
    <t xml:space="preserve"> 23.   6696    Maive Leif               JOKA                       00:27:52       16</t>
  </si>
  <si>
    <t xml:space="preserve"> 24.       73   Kalmer Keevend      JOKA                       00:38:17       16</t>
  </si>
  <si>
    <t xml:space="preserve"> -          69    Lea Tusis                JOKA</t>
  </si>
  <si>
    <t>LEMMELILL SARV</t>
  </si>
  <si>
    <t>MARCUS VINNAL</t>
  </si>
  <si>
    <t>SÄNNI LEE LILL</t>
  </si>
  <si>
    <t xml:space="preserve">                  JÄRVAMAA  ORIENTEERUMISPÄEVAKUD  2019</t>
  </si>
  <si>
    <t xml:space="preserve">                   KOMPLEKSARVESTUS</t>
  </si>
</sst>
</file>

<file path=xl/styles.xml><?xml version="1.0" encoding="utf-8"?>
<styleSheet xmlns="http://schemas.openxmlformats.org/spreadsheetml/2006/main">
  <fonts count="41">
    <font>
      <sz val="10"/>
      <name val="Arial"/>
      <charset val="186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 Unicode MS"/>
      <family val="2"/>
      <charset val="186"/>
    </font>
    <font>
      <b/>
      <sz val="18"/>
      <name val="Arial"/>
      <family val="2"/>
      <charset val="186"/>
    </font>
    <font>
      <b/>
      <sz val="10"/>
      <name val="Arial Unicode MS"/>
      <family val="2"/>
      <charset val="186"/>
    </font>
    <font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1"/>
      <name val="Arial"/>
      <family val="2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 Unicode MS"/>
      <family val="2"/>
      <charset val="186"/>
    </font>
    <font>
      <sz val="10"/>
      <color theme="1"/>
      <name val="Arial"/>
      <family val="2"/>
      <charset val="186"/>
    </font>
    <font>
      <b/>
      <sz val="10"/>
      <color rgb="FFFFFFFF"/>
      <name val="Arial Unicode MS"/>
      <family val="2"/>
      <charset val="186"/>
    </font>
    <font>
      <sz val="10"/>
      <color rgb="FF0070C0"/>
      <name val="Arial Unicode MS"/>
      <family val="2"/>
      <charset val="186"/>
    </font>
    <font>
      <b/>
      <sz val="10"/>
      <color theme="0" tint="-0.499984740745262"/>
      <name val="Arial Unicode MS"/>
      <family val="2"/>
      <charset val="186"/>
    </font>
    <font>
      <sz val="10"/>
      <color theme="0" tint="-0.499984740745262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u/>
      <sz val="8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sz val="8"/>
      <color rgb="FF0070C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9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8" fillId="0" borderId="0" xfId="0" applyFont="1"/>
    <xf numFmtId="0" fontId="26" fillId="0" borderId="0" xfId="0" applyFont="1"/>
    <xf numFmtId="0" fontId="6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4" fontId="4" fillId="0" borderId="0" xfId="0" applyNumberFormat="1" applyFont="1"/>
    <xf numFmtId="0" fontId="0" fillId="0" borderId="0" xfId="0" applyAlignment="1">
      <alignment horizontal="right"/>
    </xf>
    <xf numFmtId="0" fontId="12" fillId="0" borderId="0" xfId="0" applyFont="1"/>
    <xf numFmtId="21" fontId="0" fillId="0" borderId="0" xfId="0" applyNumberFormat="1" applyAlignment="1">
      <alignment horizontal="right"/>
    </xf>
    <xf numFmtId="21" fontId="0" fillId="0" borderId="0" xfId="0" applyNumberFormat="1"/>
    <xf numFmtId="16" fontId="0" fillId="0" borderId="0" xfId="0" applyNumberFormat="1" applyAlignment="1">
      <alignment horizontal="right"/>
    </xf>
    <xf numFmtId="0" fontId="24" fillId="0" borderId="0" xfId="1" applyAlignment="1" applyProtection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1" applyAlignment="1" applyProtection="1"/>
    <xf numFmtId="0" fontId="9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8" fillId="0" borderId="0" xfId="0" applyNumberFormat="1" applyFont="1"/>
    <xf numFmtId="0" fontId="28" fillId="0" borderId="0" xfId="0" applyFont="1"/>
    <xf numFmtId="0" fontId="27" fillId="0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Border="1"/>
    <xf numFmtId="0" fontId="25" fillId="0" borderId="0" xfId="0" applyFont="1" applyBorder="1" applyAlignment="1"/>
    <xf numFmtId="0" fontId="0" fillId="0" borderId="0" xfId="0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0" fontId="16" fillId="0" borderId="0" xfId="0" applyFont="1"/>
    <xf numFmtId="0" fontId="17" fillId="0" borderId="0" xfId="0" applyFont="1"/>
    <xf numFmtId="0" fontId="24" fillId="0" borderId="0" xfId="1" applyFont="1" applyAlignment="1" applyProtection="1">
      <alignment vertical="center"/>
    </xf>
    <xf numFmtId="0" fontId="25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8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21" fillId="0" borderId="0" xfId="0" applyFont="1"/>
    <xf numFmtId="0" fontId="15" fillId="0" borderId="0" xfId="0" applyFont="1"/>
    <xf numFmtId="0" fontId="32" fillId="0" borderId="20" xfId="0" applyFont="1" applyBorder="1" applyAlignment="1">
      <alignment horizontal="center"/>
    </xf>
    <xf numFmtId="0" fontId="8" fillId="0" borderId="21" xfId="2" applyFont="1" applyBorder="1" applyAlignment="1">
      <alignment horizontal="left"/>
    </xf>
    <xf numFmtId="0" fontId="8" fillId="0" borderId="21" xfId="2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8" fillId="0" borderId="24" xfId="2" applyFont="1" applyBorder="1" applyAlignment="1">
      <alignment horizontal="left"/>
    </xf>
    <xf numFmtId="0" fontId="8" fillId="0" borderId="24" xfId="2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28" xfId="0" applyFont="1" applyBorder="1" applyAlignment="1">
      <alignment horizontal="left"/>
    </xf>
    <xf numFmtId="0" fontId="27" fillId="0" borderId="29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27" fillId="0" borderId="8" xfId="0" applyFont="1" applyBorder="1" applyAlignment="1">
      <alignment horizontal="left"/>
    </xf>
    <xf numFmtId="0" fontId="27" fillId="0" borderId="8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27" fillId="0" borderId="12" xfId="0" applyFont="1" applyBorder="1" applyAlignment="1">
      <alignment horizontal="left"/>
    </xf>
    <xf numFmtId="0" fontId="27" fillId="0" borderId="12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6" fillId="0" borderId="8" xfId="2" applyBorder="1" applyAlignment="1">
      <alignment horizontal="center"/>
    </xf>
    <xf numFmtId="0" fontId="0" fillId="0" borderId="8" xfId="2" applyFont="1" applyBorder="1" applyAlignment="1">
      <alignment horizontal="center"/>
    </xf>
    <xf numFmtId="21" fontId="6" fillId="0" borderId="8" xfId="2" applyNumberFormat="1" applyBorder="1" applyAlignment="1">
      <alignment horizontal="center"/>
    </xf>
    <xf numFmtId="0" fontId="0" fillId="0" borderId="31" xfId="2" applyFont="1" applyBorder="1" applyAlignment="1">
      <alignment horizontal="center"/>
    </xf>
    <xf numFmtId="0" fontId="0" fillId="0" borderId="8" xfId="0" applyBorder="1" applyAlignment="1">
      <alignment horizontal="left"/>
    </xf>
    <xf numFmtId="46" fontId="33" fillId="0" borderId="8" xfId="0" applyNumberFormat="1" applyFont="1" applyBorder="1" applyAlignment="1">
      <alignment horizontal="center"/>
    </xf>
    <xf numFmtId="0" fontId="33" fillId="0" borderId="5" xfId="0" applyFont="1" applyBorder="1" applyAlignment="1">
      <alignment horizontal="left"/>
    </xf>
    <xf numFmtId="20" fontId="33" fillId="0" borderId="8" xfId="0" applyNumberFormat="1" applyFont="1" applyBorder="1" applyAlignment="1">
      <alignment horizontal="center"/>
    </xf>
    <xf numFmtId="0" fontId="0" fillId="0" borderId="8" xfId="2" applyFont="1" applyBorder="1" applyAlignment="1">
      <alignment horizontal="left"/>
    </xf>
    <xf numFmtId="21" fontId="33" fillId="0" borderId="8" xfId="0" applyNumberFormat="1" applyFont="1" applyBorder="1" applyAlignment="1">
      <alignment horizontal="center"/>
    </xf>
    <xf numFmtId="46" fontId="6" fillId="0" borderId="8" xfId="0" applyNumberFormat="1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35" xfId="0" applyFont="1" applyBorder="1"/>
    <xf numFmtId="0" fontId="32" fillId="0" borderId="35" xfId="0" applyFont="1" applyBorder="1"/>
    <xf numFmtId="0" fontId="27" fillId="0" borderId="35" xfId="0" applyFont="1" applyBorder="1" applyAlignment="1">
      <alignment horizontal="center"/>
    </xf>
    <xf numFmtId="0" fontId="27" fillId="0" borderId="35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0" fontId="0" fillId="0" borderId="0" xfId="2" applyFont="1" applyAlignment="1">
      <alignment horizontal="left"/>
    </xf>
    <xf numFmtId="0" fontId="0" fillId="0" borderId="0" xfId="2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2" fillId="0" borderId="0" xfId="0" applyFont="1"/>
    <xf numFmtId="0" fontId="4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32" fillId="0" borderId="3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" fontId="23" fillId="0" borderId="0" xfId="0" applyNumberFormat="1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/>
    <xf numFmtId="0" fontId="34" fillId="0" borderId="0" xfId="0" applyFont="1" applyFill="1" applyAlignment="1">
      <alignment horizontal="center"/>
    </xf>
    <xf numFmtId="0" fontId="36" fillId="0" borderId="0" xfId="0" applyFont="1" applyFill="1"/>
    <xf numFmtId="0" fontId="37" fillId="0" borderId="1" xfId="0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0" xfId="0" applyFont="1" applyFill="1"/>
    <xf numFmtId="0" fontId="37" fillId="0" borderId="5" xfId="0" applyFont="1" applyFill="1" applyBorder="1"/>
    <xf numFmtId="0" fontId="37" fillId="5" borderId="5" xfId="0" applyFont="1" applyFill="1" applyBorder="1"/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0" fontId="37" fillId="3" borderId="19" xfId="0" applyFont="1" applyFill="1" applyBorder="1" applyAlignment="1">
      <alignment horizontal="center"/>
    </xf>
    <xf numFmtId="0" fontId="37" fillId="0" borderId="8" xfId="0" applyFont="1" applyFill="1" applyBorder="1"/>
    <xf numFmtId="0" fontId="37" fillId="5" borderId="8" xfId="0" applyFont="1" applyFill="1" applyBorder="1" applyAlignment="1">
      <alignment horizontal="left"/>
    </xf>
    <xf numFmtId="0" fontId="37" fillId="0" borderId="8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3" borderId="11" xfId="0" applyFont="1" applyFill="1" applyBorder="1" applyAlignment="1">
      <alignment horizontal="center"/>
    </xf>
    <xf numFmtId="0" fontId="37" fillId="3" borderId="11" xfId="0" applyNumberFormat="1" applyFont="1" applyFill="1" applyBorder="1" applyAlignment="1">
      <alignment horizontal="center"/>
    </xf>
    <xf numFmtId="0" fontId="37" fillId="3" borderId="8" xfId="0" applyFont="1" applyFill="1" applyBorder="1" applyAlignment="1">
      <alignment horizontal="left"/>
    </xf>
    <xf numFmtId="0" fontId="37" fillId="0" borderId="11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left"/>
    </xf>
    <xf numFmtId="0" fontId="37" fillId="0" borderId="0" xfId="0" applyFont="1" applyFill="1" applyAlignment="1">
      <alignment horizontal="center"/>
    </xf>
    <xf numFmtId="0" fontId="38" fillId="0" borderId="0" xfId="0" applyFont="1" applyFill="1"/>
    <xf numFmtId="0" fontId="37" fillId="5" borderId="8" xfId="0" applyFont="1" applyFill="1" applyBorder="1"/>
    <xf numFmtId="0" fontId="37" fillId="5" borderId="12" xfId="0" applyFont="1" applyFill="1" applyBorder="1"/>
    <xf numFmtId="0" fontId="37" fillId="3" borderId="8" xfId="0" applyFont="1" applyFill="1" applyBorder="1"/>
    <xf numFmtId="0" fontId="37" fillId="0" borderId="12" xfId="0" applyFont="1" applyFill="1" applyBorder="1"/>
    <xf numFmtId="0" fontId="37" fillId="0" borderId="12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7" fillId="3" borderId="12" xfId="0" applyFont="1" applyFill="1" applyBorder="1"/>
    <xf numFmtId="0" fontId="37" fillId="3" borderId="14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7" fillId="3" borderId="11" xfId="0" quotePrefix="1" applyNumberFormat="1" applyFont="1" applyFill="1" applyBorder="1" applyAlignment="1">
      <alignment horizontal="center"/>
    </xf>
    <xf numFmtId="0" fontId="37" fillId="0" borderId="11" xfId="0" quotePrefix="1" applyFont="1" applyFill="1" applyBorder="1" applyAlignment="1">
      <alignment horizontal="center"/>
    </xf>
    <xf numFmtId="0" fontId="37" fillId="5" borderId="0" xfId="0" applyFont="1" applyFill="1" applyBorder="1"/>
    <xf numFmtId="0" fontId="37" fillId="0" borderId="16" xfId="0" applyFont="1" applyFill="1" applyBorder="1" applyAlignment="1">
      <alignment horizontal="center"/>
    </xf>
    <xf numFmtId="0" fontId="37" fillId="3" borderId="5" xfId="0" applyFont="1" applyFill="1" applyBorder="1"/>
    <xf numFmtId="0" fontId="37" fillId="2" borderId="5" xfId="0" applyFont="1" applyFill="1" applyBorder="1" applyAlignment="1">
      <alignment horizontal="center"/>
    </xf>
    <xf numFmtId="0" fontId="38" fillId="0" borderId="0" xfId="0" applyFont="1" applyFill="1" applyBorder="1"/>
    <xf numFmtId="0" fontId="37" fillId="2" borderId="12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7" fillId="0" borderId="9" xfId="0" applyFont="1" applyFill="1" applyBorder="1"/>
    <xf numFmtId="0" fontId="37" fillId="0" borderId="11" xfId="0" applyFont="1" applyFill="1" applyBorder="1"/>
    <xf numFmtId="0" fontId="37" fillId="3" borderId="7" xfId="0" applyFont="1" applyFill="1" applyBorder="1" applyAlignment="1">
      <alignment horizontal="center"/>
    </xf>
    <xf numFmtId="0" fontId="37" fillId="0" borderId="8" xfId="2" applyFont="1" applyFill="1" applyBorder="1"/>
    <xf numFmtId="0" fontId="37" fillId="0" borderId="0" xfId="2" applyFont="1" applyFill="1" applyBorder="1"/>
    <xf numFmtId="0" fontId="39" fillId="0" borderId="8" xfId="2" applyFont="1" applyFill="1" applyBorder="1"/>
    <xf numFmtId="0" fontId="37" fillId="0" borderId="17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</cellXfs>
  <cellStyles count="3">
    <cellStyle name="Hyperlink" xfId="1" builtinId="8"/>
    <cellStyle name="Normaallaad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403860</xdr:colOff>
      <xdr:row>5</xdr:row>
      <xdr:rowOff>114300</xdr:rowOff>
    </xdr:from>
    <xdr:to>
      <xdr:col>12</xdr:col>
      <xdr:colOff>0</xdr:colOff>
      <xdr:row>9</xdr:row>
      <xdr:rowOff>7620</xdr:rowOff>
    </xdr:to>
    <xdr:pic>
      <xdr:nvPicPr>
        <xdr:cNvPr id="10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287780"/>
          <a:ext cx="174498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0</xdr:row>
      <xdr:rowOff>45720</xdr:rowOff>
    </xdr:from>
    <xdr:to>
      <xdr:col>1</xdr:col>
      <xdr:colOff>861060</xdr:colOff>
      <xdr:row>4</xdr:row>
      <xdr:rowOff>0</xdr:rowOff>
    </xdr:to>
    <xdr:pic>
      <xdr:nvPicPr>
        <xdr:cNvPr id="10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" y="213360"/>
          <a:ext cx="10668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1074420</xdr:colOff>
      <xdr:row>1</xdr:row>
      <xdr:rowOff>0</xdr:rowOff>
    </xdr:from>
    <xdr:to>
      <xdr:col>1</xdr:col>
      <xdr:colOff>2118360</xdr:colOff>
      <xdr:row>3</xdr:row>
      <xdr:rowOff>137160</xdr:rowOff>
    </xdr:to>
    <xdr:pic>
      <xdr:nvPicPr>
        <xdr:cNvPr id="10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1600" y="335280"/>
          <a:ext cx="104394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2301240</xdr:colOff>
      <xdr:row>1</xdr:row>
      <xdr:rowOff>45720</xdr:rowOff>
    </xdr:from>
    <xdr:to>
      <xdr:col>4</xdr:col>
      <xdr:colOff>114300</xdr:colOff>
      <xdr:row>3</xdr:row>
      <xdr:rowOff>106680</xdr:rowOff>
    </xdr:to>
    <xdr:pic>
      <xdr:nvPicPr>
        <xdr:cNvPr id="10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98420" y="381000"/>
          <a:ext cx="189738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388620</xdr:colOff>
      <xdr:row>1</xdr:row>
      <xdr:rowOff>45720</xdr:rowOff>
    </xdr:from>
    <xdr:to>
      <xdr:col>9</xdr:col>
      <xdr:colOff>45720</xdr:colOff>
      <xdr:row>3</xdr:row>
      <xdr:rowOff>137160</xdr:rowOff>
    </xdr:to>
    <xdr:pic>
      <xdr:nvPicPr>
        <xdr:cNvPr id="10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0120" y="381000"/>
          <a:ext cx="22479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312420</xdr:colOff>
      <xdr:row>0</xdr:row>
      <xdr:rowOff>60960</xdr:rowOff>
    </xdr:from>
    <xdr:to>
      <xdr:col>11</xdr:col>
      <xdr:colOff>251460</xdr:colOff>
      <xdr:row>4</xdr:row>
      <xdr:rowOff>22860</xdr:rowOff>
    </xdr:to>
    <xdr:pic>
      <xdr:nvPicPr>
        <xdr:cNvPr id="10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84720" y="228600"/>
          <a:ext cx="11201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4</xdr:row>
      <xdr:rowOff>0</xdr:rowOff>
    </xdr:from>
    <xdr:to>
      <xdr:col>1</xdr:col>
      <xdr:colOff>601980</xdr:colOff>
      <xdr:row>8</xdr:row>
      <xdr:rowOff>160020</xdr:rowOff>
    </xdr:to>
    <xdr:pic>
      <xdr:nvPicPr>
        <xdr:cNvPr id="1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680" y="960120"/>
          <a:ext cx="79248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243840</xdr:colOff>
      <xdr:row>5</xdr:row>
      <xdr:rowOff>53340</xdr:rowOff>
    </xdr:from>
    <xdr:to>
      <xdr:col>8</xdr:col>
      <xdr:colOff>381000</xdr:colOff>
      <xdr:row>9</xdr:row>
      <xdr:rowOff>0</xdr:rowOff>
    </xdr:to>
    <xdr:pic>
      <xdr:nvPicPr>
        <xdr:cNvPr id="108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179820" y="1226820"/>
          <a:ext cx="65532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205740</xdr:colOff>
      <xdr:row>5</xdr:row>
      <xdr:rowOff>53340</xdr:rowOff>
    </xdr:from>
    <xdr:to>
      <xdr:col>7</xdr:col>
      <xdr:colOff>22860</xdr:colOff>
      <xdr:row>8</xdr:row>
      <xdr:rowOff>121920</xdr:rowOff>
    </xdr:to>
    <xdr:pic>
      <xdr:nvPicPr>
        <xdr:cNvPr id="10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105400" y="1226820"/>
          <a:ext cx="8534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Temp/teisip&#228;evak20190430_V&#228;&#228;tsa.htm" TargetMode="External"/><Relationship Id="rId3" Type="http://schemas.openxmlformats.org/officeDocument/2006/relationships/hyperlink" Target="../../AppData/Local/Temp/teisip&#228;evak20190430_V&#228;&#228;tsa.htm" TargetMode="External"/><Relationship Id="rId7" Type="http://schemas.openxmlformats.org/officeDocument/2006/relationships/hyperlink" Target="../../AppData/Local/Temp/teisip&#228;evak20190430_V&#228;&#228;tsa.htm" TargetMode="External"/><Relationship Id="rId2" Type="http://schemas.openxmlformats.org/officeDocument/2006/relationships/hyperlink" Target="../../AppData/Local/Temp/teisip&#228;evak20190430_V&#228;&#228;tsa.htm" TargetMode="External"/><Relationship Id="rId1" Type="http://schemas.openxmlformats.org/officeDocument/2006/relationships/hyperlink" Target="../../AppData/Local/Temp/teisip&#228;evak20190430_V&#228;&#228;tsa.htm" TargetMode="External"/><Relationship Id="rId6" Type="http://schemas.openxmlformats.org/officeDocument/2006/relationships/hyperlink" Target="../../AppData/Local/Temp/teisip&#228;evak20190430_V&#228;&#228;tsa.htm" TargetMode="External"/><Relationship Id="rId5" Type="http://schemas.openxmlformats.org/officeDocument/2006/relationships/hyperlink" Target="../../AppData/Local/Temp/teisip&#228;evak20190430_V&#228;&#228;tsa.ht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/../AppData/Local/Temp/teisip&#228;evak20190430_V&#228;&#228;tsa.htm" TargetMode="External"/><Relationship Id="rId9" Type="http://schemas.openxmlformats.org/officeDocument/2006/relationships/hyperlink" Target="../../AppData/Local/Temp/teisip&#228;evak20190430_V&#228;&#228;tsa.ht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Temp/teisip&#228;evak20190514_Viljandi%20lossim&#228;ed.htm" TargetMode="External"/><Relationship Id="rId3" Type="http://schemas.openxmlformats.org/officeDocument/2006/relationships/hyperlink" Target="../../AppData/Local/Temp/teisip&#228;evak20190514_Viljandi%20lossim&#228;ed.htm" TargetMode="External"/><Relationship Id="rId7" Type="http://schemas.openxmlformats.org/officeDocument/2006/relationships/hyperlink" Target="../../AppData/Local/Temp/teisip&#228;evak20190514_Viljandi%20lossim&#228;ed.htm" TargetMode="External"/><Relationship Id="rId2" Type="http://schemas.openxmlformats.org/officeDocument/2006/relationships/hyperlink" Target="../../AppData/Local/Temp/teisip&#228;evak20190514_Viljandi%20lossim&#228;ed.htm" TargetMode="External"/><Relationship Id="rId1" Type="http://schemas.openxmlformats.org/officeDocument/2006/relationships/hyperlink" Target="../../AppData/Local/Temp/teisip&#228;evak20190514_Viljandi%20lossim&#228;ed.htm" TargetMode="External"/><Relationship Id="rId6" Type="http://schemas.openxmlformats.org/officeDocument/2006/relationships/hyperlink" Target="../../AppData/Local/Temp/teisip&#228;evak20190514_Viljandi%20lossim&#228;ed.htm" TargetMode="External"/><Relationship Id="rId5" Type="http://schemas.openxmlformats.org/officeDocument/2006/relationships/hyperlink" Target="../../AppData/Local/Temp/teisip&#228;evak20190514_Viljandi%20lossim&#228;ed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../../AppData/Local/Temp/teisip&#228;evak20190514_Viljandi%20lossim&#228;ed.htm" TargetMode="External"/><Relationship Id="rId9" Type="http://schemas.openxmlformats.org/officeDocument/2006/relationships/hyperlink" Target="../../AppData/Local/Temp/teisip&#228;evak20190514_Viljandi%20lossim&#228;ed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Temp/teisip&#228;evak20190528_Tarsi_tulemused.htm" TargetMode="External"/><Relationship Id="rId3" Type="http://schemas.openxmlformats.org/officeDocument/2006/relationships/hyperlink" Target="../../AppData/Local/Temp/teisip&#228;evak20190528_Tarsi_tulemused.htm" TargetMode="External"/><Relationship Id="rId7" Type="http://schemas.openxmlformats.org/officeDocument/2006/relationships/hyperlink" Target="../../AppData/Local/Temp/teisip&#228;evak20190528_Tarsi_tulemused.htm" TargetMode="External"/><Relationship Id="rId2" Type="http://schemas.openxmlformats.org/officeDocument/2006/relationships/hyperlink" Target="../../AppData/Local/Temp/teisip&#228;evak20190528_Tarsi_tulemused.htm" TargetMode="External"/><Relationship Id="rId1" Type="http://schemas.openxmlformats.org/officeDocument/2006/relationships/hyperlink" Target="../../AppData/Local/Temp/teisip&#228;evak20190528_Tarsi_tulemused.htm" TargetMode="External"/><Relationship Id="rId6" Type="http://schemas.openxmlformats.org/officeDocument/2006/relationships/hyperlink" Target="../../AppData/Local/Temp/teisip&#228;evak20190528_Tarsi_tulemused.htm" TargetMode="External"/><Relationship Id="rId5" Type="http://schemas.openxmlformats.org/officeDocument/2006/relationships/hyperlink" Target="../../AppData/Local/Temp/teisip&#228;evak20190528_Tarsi_tulemused.ht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../../AppData/Local/Temp/teisip&#228;evak20190528_Tarsi_tulemused.htm" TargetMode="External"/><Relationship Id="rId9" Type="http://schemas.openxmlformats.org/officeDocument/2006/relationships/hyperlink" Target="../../AppData/Local/Temp/teisip&#228;evak20190528_Tarsi_tulemused.ht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Temp/teisip&#228;evak20190611_T&#228;&#228;ksi_tulemused.htm" TargetMode="External"/><Relationship Id="rId3" Type="http://schemas.openxmlformats.org/officeDocument/2006/relationships/hyperlink" Target="../../AppData/Local/Temp/teisip&#228;evak20190611_T&#228;&#228;ksi_tulemused.htm" TargetMode="External"/><Relationship Id="rId7" Type="http://schemas.openxmlformats.org/officeDocument/2006/relationships/hyperlink" Target="../../AppData/Local/Temp/teisip&#228;evak20190611_T&#228;&#228;ksi_tulemused.htm" TargetMode="External"/><Relationship Id="rId2" Type="http://schemas.openxmlformats.org/officeDocument/2006/relationships/hyperlink" Target="../../AppData/Local/Temp/teisip&#228;evak20190611_T&#228;&#228;ksi_tulemused.htm" TargetMode="External"/><Relationship Id="rId1" Type="http://schemas.openxmlformats.org/officeDocument/2006/relationships/hyperlink" Target="../../AppData/Local/Temp/teisip&#228;evak20190611_T&#228;&#228;ksi_tulemused.htm" TargetMode="External"/><Relationship Id="rId6" Type="http://schemas.openxmlformats.org/officeDocument/2006/relationships/hyperlink" Target="../../AppData/Local/Temp/teisip&#228;evak20190611_T&#228;&#228;ksi_tulemused.htm" TargetMode="External"/><Relationship Id="rId5" Type="http://schemas.openxmlformats.org/officeDocument/2006/relationships/hyperlink" Target="../../AppData/Local/Temp/teisip&#228;evak20190611_T&#228;&#228;ksi_tulemused.htm" TargetMode="External"/><Relationship Id="rId4" Type="http://schemas.openxmlformats.org/officeDocument/2006/relationships/hyperlink" Target="../../AppData/Local/Temp/teisip&#228;evak20190611_T&#228;&#228;ksi_tulemused.htm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file:///E:\teisip&#228;evak20190625_M-N&#245;mme_tulemused.htm" TargetMode="External"/><Relationship Id="rId3" Type="http://schemas.openxmlformats.org/officeDocument/2006/relationships/hyperlink" Target="file:///E:\teisip&#228;evak20190625_M-N&#245;mme_tulemused.htm" TargetMode="External"/><Relationship Id="rId7" Type="http://schemas.openxmlformats.org/officeDocument/2006/relationships/hyperlink" Target="file:///E:\teisip&#228;evak20190625_M-N&#245;mme_tulemused.htm" TargetMode="External"/><Relationship Id="rId2" Type="http://schemas.openxmlformats.org/officeDocument/2006/relationships/hyperlink" Target="file:///E:\teisip&#228;evak20190625_M-N&#245;mme_tulemused.htm" TargetMode="External"/><Relationship Id="rId1" Type="http://schemas.openxmlformats.org/officeDocument/2006/relationships/hyperlink" Target="file:///E:\teisip&#228;evak20190625_M-N&#245;mme_tulemused.htm" TargetMode="External"/><Relationship Id="rId6" Type="http://schemas.openxmlformats.org/officeDocument/2006/relationships/hyperlink" Target="file:///E:\teisip&#228;evak20190625_M-N&#245;mme_tulemused.htm" TargetMode="External"/><Relationship Id="rId5" Type="http://schemas.openxmlformats.org/officeDocument/2006/relationships/hyperlink" Target="file:///E:\teisip&#228;evak20190625_M-N&#245;mme_tulemused.htm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file:///E:\teisip&#228;evak20190625_M-N&#245;mme_tulemused.htm" TargetMode="External"/><Relationship Id="rId9" Type="http://schemas.openxmlformats.org/officeDocument/2006/relationships/hyperlink" Target="file:///E:\teisip&#228;evak20190625_M-N&#245;mme_tulemused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../Sport/Desktop/VOISTLUS___2019/Viljandi-ja%20J&#239;&#191;&#189;rvamaa%20&#239;&#191;&#189;hisp&#239;&#191;&#189;evak_13.08.2019/results.htm" TargetMode="External"/><Relationship Id="rId3" Type="http://schemas.openxmlformats.org/officeDocument/2006/relationships/hyperlink" Target="../../../Sport/Desktop/VOISTLUS___2019/Viljandi-ja%20J&#239;&#191;&#189;rvamaa%20&#239;&#191;&#189;hisp&#239;&#191;&#189;evak_13.08.2019/results.htm" TargetMode="External"/><Relationship Id="rId7" Type="http://schemas.openxmlformats.org/officeDocument/2006/relationships/hyperlink" Target="../../../Sport/Desktop/VOISTLUS___2019/Viljandi-ja%20J&#239;&#191;&#189;rvamaa%20&#239;&#191;&#189;hisp&#239;&#191;&#189;evak_13.08.2019/results.htm" TargetMode="External"/><Relationship Id="rId2" Type="http://schemas.openxmlformats.org/officeDocument/2006/relationships/hyperlink" Target="../../../Sport/Desktop/VOISTLUS___2019/Viljandi-ja%20J&#239;&#191;&#189;rvamaa%20&#239;&#191;&#189;hisp&#239;&#191;&#189;evak_13.08.2019/results.htm" TargetMode="External"/><Relationship Id="rId1" Type="http://schemas.openxmlformats.org/officeDocument/2006/relationships/hyperlink" Target="../../../Sport/Desktop/VOISTLUS___2019/Viljandi-ja%20J&#239;&#191;&#189;rvamaa%20&#239;&#191;&#189;hisp&#239;&#191;&#189;evak_13.08.2019/results.htm" TargetMode="External"/><Relationship Id="rId6" Type="http://schemas.openxmlformats.org/officeDocument/2006/relationships/hyperlink" Target="../../../Sport/Desktop/VOISTLUS___2019/Viljandi-ja%20J&#239;&#191;&#189;rvamaa%20&#239;&#191;&#189;hisp&#239;&#191;&#189;evak_13.08.2019/results.htm" TargetMode="External"/><Relationship Id="rId5" Type="http://schemas.openxmlformats.org/officeDocument/2006/relationships/hyperlink" Target="../../../Sport/Desktop/VOISTLUS___2019/Viljandi-ja%20J&#239;&#191;&#189;rvamaa%20&#239;&#191;&#189;hisp&#239;&#191;&#189;evak_13.08.2019/results.htm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../../../Sport/Desktop/VOISTLUS___2019/Viljandi-ja%20J&#239;&#191;&#189;rvamaa%20&#239;&#191;&#189;hisp&#239;&#191;&#189;evak_13.08.2019/results.htm" TargetMode="External"/><Relationship Id="rId9" Type="http://schemas.openxmlformats.org/officeDocument/2006/relationships/hyperlink" Target="../../../Sport/Desktop/VOISTLUS___2019/Viljandi-ja%20J&#239;&#191;&#189;rvamaa%20&#239;&#191;&#189;hisp&#239;&#191;&#189;evak_13.08.2019/results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nline.ee/download.php?fid=1571008204882" TargetMode="External"/><Relationship Id="rId3" Type="http://schemas.openxmlformats.org/officeDocument/2006/relationships/hyperlink" Target="https://www.online.ee/download.php?fid=1571008204882" TargetMode="External"/><Relationship Id="rId7" Type="http://schemas.openxmlformats.org/officeDocument/2006/relationships/hyperlink" Target="https://www.online.ee/download.php?fid=1571008204882" TargetMode="External"/><Relationship Id="rId2" Type="http://schemas.openxmlformats.org/officeDocument/2006/relationships/hyperlink" Target="https://www.online.ee/download.php?fid=1571008204882" TargetMode="External"/><Relationship Id="rId1" Type="http://schemas.openxmlformats.org/officeDocument/2006/relationships/hyperlink" Target="https://www.online.ee/download.php?fid=1571008204882" TargetMode="External"/><Relationship Id="rId6" Type="http://schemas.openxmlformats.org/officeDocument/2006/relationships/hyperlink" Target="https://www.online.ee/download.php?fid=1571008204882" TargetMode="External"/><Relationship Id="rId5" Type="http://schemas.openxmlformats.org/officeDocument/2006/relationships/hyperlink" Target="https://www.online.ee/download.php?fid=1571008204882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www.online.ee/download.php?fid=1571008204882" TargetMode="External"/><Relationship Id="rId9" Type="http://schemas.openxmlformats.org/officeDocument/2006/relationships/hyperlink" Target="https://www.online.ee/download.php?fid=1571008204882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zoomScaleNormal="100" workbookViewId="0">
      <selection activeCell="I24" sqref="I24"/>
    </sheetView>
  </sheetViews>
  <sheetFormatPr defaultRowHeight="13.2"/>
  <cols>
    <col min="1" max="1" width="4.44140625" customWidth="1"/>
    <col min="2" max="3" width="4.6640625" style="3" customWidth="1"/>
    <col min="4" max="6" width="4.6640625" customWidth="1"/>
    <col min="7" max="7" width="39.5546875" customWidth="1"/>
    <col min="8" max="8" width="13.88671875" style="2" customWidth="1"/>
    <col min="9" max="9" width="7.33203125" style="3" customWidth="1"/>
    <col min="10" max="10" width="10.44140625" style="3" customWidth="1"/>
    <col min="11" max="11" width="7.88671875" style="3" customWidth="1"/>
    <col min="12" max="16" width="4.6640625" style="3" customWidth="1"/>
  </cols>
  <sheetData>
    <row r="1" spans="1:16" ht="17.399999999999999">
      <c r="A1" s="1" t="s">
        <v>0</v>
      </c>
    </row>
    <row r="2" spans="1:16" ht="12.75" customHeight="1"/>
    <row r="3" spans="1:16">
      <c r="A3" s="29" t="s">
        <v>87</v>
      </c>
      <c r="B3" s="35"/>
      <c r="C3" s="30"/>
      <c r="D3" s="29"/>
      <c r="E3" s="29"/>
      <c r="F3" s="29"/>
      <c r="G3" s="29"/>
      <c r="H3" s="54"/>
      <c r="I3" s="31"/>
      <c r="J3" s="30"/>
      <c r="K3" s="30"/>
    </row>
    <row r="4" spans="1:16">
      <c r="A4" s="29" t="s">
        <v>88</v>
      </c>
      <c r="B4" s="35"/>
      <c r="C4" s="30"/>
      <c r="D4" s="29"/>
      <c r="E4" s="29"/>
      <c r="F4" s="29"/>
      <c r="G4" s="29"/>
      <c r="H4" s="54"/>
      <c r="I4" s="31"/>
      <c r="J4" s="30"/>
      <c r="K4" s="30"/>
    </row>
    <row r="5" spans="1:16">
      <c r="A5" s="29" t="s">
        <v>89</v>
      </c>
      <c r="B5" s="35"/>
      <c r="C5" s="30"/>
      <c r="D5" s="29"/>
      <c r="E5" s="29"/>
      <c r="F5" s="29"/>
      <c r="G5" s="29"/>
      <c r="H5" s="54" t="s">
        <v>24</v>
      </c>
      <c r="I5" s="31"/>
      <c r="J5" s="30"/>
      <c r="K5" s="30"/>
    </row>
    <row r="6" spans="1:16">
      <c r="A6" s="29"/>
      <c r="B6" s="35"/>
      <c r="C6" s="30"/>
      <c r="D6" s="29"/>
      <c r="E6" s="29"/>
      <c r="F6" s="29"/>
      <c r="G6" s="29"/>
      <c r="H6" s="54"/>
      <c r="I6" s="31"/>
      <c r="J6" s="30"/>
      <c r="K6" s="30"/>
    </row>
    <row r="7" spans="1:16" s="10" customFormat="1">
      <c r="A7" s="50" t="s">
        <v>90</v>
      </c>
      <c r="B7" s="35"/>
      <c r="C7" s="30"/>
      <c r="D7" s="29"/>
      <c r="E7" s="29"/>
      <c r="F7" s="29"/>
      <c r="G7" s="29"/>
      <c r="H7" s="54"/>
      <c r="I7" s="30"/>
      <c r="J7" s="30"/>
      <c r="K7" s="30"/>
      <c r="L7" s="56"/>
      <c r="M7" s="56"/>
      <c r="N7" s="56"/>
      <c r="O7" s="56"/>
      <c r="P7" s="56"/>
    </row>
    <row r="8" spans="1:16" s="10" customFormat="1">
      <c r="A8" s="53" t="s">
        <v>98</v>
      </c>
      <c r="B8" s="56"/>
      <c r="C8" s="56"/>
      <c r="H8" s="55" t="s">
        <v>97</v>
      </c>
      <c r="I8" s="56"/>
      <c r="J8" s="56"/>
      <c r="K8" s="56"/>
      <c r="L8" s="56"/>
      <c r="M8" s="56"/>
      <c r="N8" s="56"/>
      <c r="O8" s="56"/>
      <c r="P8" s="56"/>
    </row>
    <row r="9" spans="1:16" s="10" customFormat="1">
      <c r="A9" s="58" t="s">
        <v>99</v>
      </c>
      <c r="B9" s="56"/>
      <c r="C9" s="56"/>
      <c r="H9" s="32">
        <v>30</v>
      </c>
      <c r="I9" s="56"/>
      <c r="J9" s="56"/>
      <c r="K9" s="56"/>
      <c r="L9" s="56"/>
      <c r="M9" s="56"/>
      <c r="N9" s="56"/>
      <c r="O9" s="56"/>
      <c r="P9" s="56"/>
    </row>
    <row r="10" spans="1:16" s="10" customFormat="1">
      <c r="A10" s="58" t="s">
        <v>100</v>
      </c>
      <c r="B10" s="56"/>
      <c r="C10" s="56"/>
      <c r="H10" s="32">
        <v>25</v>
      </c>
      <c r="I10" s="56"/>
      <c r="J10" s="56"/>
      <c r="K10" s="56"/>
      <c r="L10" s="56"/>
      <c r="M10" s="56"/>
      <c r="N10" s="56"/>
      <c r="O10" s="56"/>
      <c r="P10" s="56"/>
    </row>
    <row r="11" spans="1:16" s="10" customFormat="1">
      <c r="A11" s="58" t="s">
        <v>101</v>
      </c>
      <c r="B11" s="56"/>
      <c r="C11" s="56"/>
      <c r="H11" s="32">
        <v>21</v>
      </c>
      <c r="I11" s="56"/>
      <c r="J11" s="56"/>
      <c r="K11" s="56"/>
      <c r="L11" s="56"/>
      <c r="M11" s="56"/>
      <c r="N11" s="56"/>
      <c r="O11" s="56"/>
      <c r="P11" s="56"/>
    </row>
    <row r="12" spans="1:16" s="10" customFormat="1">
      <c r="A12" s="58" t="s">
        <v>102</v>
      </c>
      <c r="B12" s="56"/>
      <c r="C12" s="56"/>
      <c r="H12" s="32">
        <v>19</v>
      </c>
      <c r="I12" s="56"/>
      <c r="J12" s="56"/>
      <c r="K12" s="56"/>
      <c r="L12" s="56"/>
      <c r="M12" s="56"/>
      <c r="N12" s="56"/>
      <c r="O12" s="56"/>
      <c r="P12" s="56"/>
    </row>
    <row r="13" spans="1:16" s="10" customFormat="1">
      <c r="A13" s="58" t="s">
        <v>151</v>
      </c>
      <c r="B13" s="56"/>
      <c r="C13" s="56"/>
      <c r="H13" s="32">
        <v>18</v>
      </c>
      <c r="I13" s="56"/>
      <c r="J13" s="56"/>
      <c r="K13" s="56"/>
      <c r="L13" s="56"/>
      <c r="M13" s="56"/>
      <c r="N13" s="56"/>
      <c r="O13" s="56"/>
      <c r="P13" s="56"/>
    </row>
    <row r="14" spans="1:16" s="10" customFormat="1">
      <c r="A14" s="58"/>
      <c r="B14" s="56"/>
      <c r="C14" s="56"/>
      <c r="H14" s="32"/>
      <c r="I14" s="56"/>
      <c r="J14" s="56"/>
      <c r="K14" s="56"/>
      <c r="L14" s="56"/>
      <c r="M14" s="56"/>
      <c r="N14" s="56"/>
      <c r="O14" s="56"/>
      <c r="P14" s="56"/>
    </row>
    <row r="15" spans="1:16" s="10" customFormat="1">
      <c r="A15" s="50" t="s">
        <v>96</v>
      </c>
      <c r="B15" s="35"/>
      <c r="C15" s="30"/>
      <c r="D15" s="29"/>
      <c r="E15" s="29"/>
      <c r="F15" s="29"/>
      <c r="G15" s="29"/>
      <c r="H15" s="54"/>
      <c r="I15" s="30"/>
      <c r="J15" s="30"/>
      <c r="K15" s="30"/>
      <c r="L15" s="56"/>
      <c r="M15" s="56"/>
      <c r="N15" s="56"/>
      <c r="O15" s="56"/>
      <c r="P15" s="56"/>
    </row>
    <row r="16" spans="1:16" s="10" customFormat="1">
      <c r="A16" s="58" t="s">
        <v>103</v>
      </c>
      <c r="B16" s="56"/>
      <c r="C16" s="56"/>
      <c r="H16" s="32">
        <v>30</v>
      </c>
      <c r="I16" s="56"/>
      <c r="J16" s="56"/>
      <c r="K16" s="56"/>
      <c r="L16" s="56"/>
      <c r="M16" s="56"/>
      <c r="N16" s="56"/>
      <c r="O16" s="56"/>
      <c r="P16" s="56"/>
    </row>
    <row r="17" spans="1:16" s="10" customFormat="1">
      <c r="A17" s="63" t="s">
        <v>690</v>
      </c>
      <c r="B17" s="64"/>
      <c r="C17" s="65" t="s">
        <v>50</v>
      </c>
      <c r="D17" s="66"/>
      <c r="E17" s="66"/>
      <c r="F17" s="66"/>
      <c r="G17" s="66" t="s">
        <v>688</v>
      </c>
      <c r="H17" s="65">
        <v>0</v>
      </c>
      <c r="I17" s="56"/>
      <c r="J17" s="56"/>
      <c r="K17" s="56"/>
      <c r="L17" s="56"/>
      <c r="M17" s="56"/>
      <c r="N17" s="56"/>
      <c r="O17" s="56"/>
      <c r="P17" s="56"/>
    </row>
    <row r="18" spans="1:16" s="10" customFormat="1">
      <c r="A18" s="63" t="s">
        <v>690</v>
      </c>
      <c r="B18" s="64"/>
      <c r="C18" s="65" t="s">
        <v>687</v>
      </c>
      <c r="D18" s="66"/>
      <c r="E18" s="66"/>
      <c r="F18" s="66"/>
      <c r="G18" s="66" t="s">
        <v>689</v>
      </c>
      <c r="H18" s="65">
        <v>0</v>
      </c>
      <c r="I18" s="56"/>
      <c r="J18" s="56"/>
      <c r="K18" s="56"/>
      <c r="L18" s="56"/>
      <c r="M18" s="56"/>
      <c r="N18" s="56"/>
      <c r="O18" s="56"/>
      <c r="P18" s="56"/>
    </row>
    <row r="19" spans="1:16" s="10" customFormat="1">
      <c r="B19" s="56"/>
      <c r="C19" s="56"/>
      <c r="H19" s="32"/>
      <c r="I19" s="56"/>
      <c r="J19" s="56"/>
      <c r="K19" s="56"/>
      <c r="L19" s="56"/>
      <c r="M19" s="56"/>
      <c r="N19" s="56"/>
      <c r="O19" s="56"/>
      <c r="P19" s="56"/>
    </row>
    <row r="20" spans="1:16" s="10" customFormat="1">
      <c r="A20" s="50" t="s">
        <v>91</v>
      </c>
      <c r="B20" s="56"/>
      <c r="C20" s="56"/>
      <c r="H20" s="32"/>
      <c r="I20" s="56"/>
      <c r="J20" s="56"/>
      <c r="K20" s="56"/>
      <c r="L20" s="56"/>
      <c r="M20" s="56"/>
      <c r="N20" s="56"/>
      <c r="O20" s="56"/>
      <c r="P20" s="56"/>
    </row>
    <row r="21" spans="1:16" s="10" customFormat="1">
      <c r="A21" s="58" t="s">
        <v>105</v>
      </c>
      <c r="B21" s="56"/>
      <c r="C21" s="56"/>
      <c r="H21" s="32">
        <v>30</v>
      </c>
      <c r="I21" s="56"/>
      <c r="J21" s="56"/>
      <c r="K21" s="56"/>
      <c r="L21" s="56"/>
      <c r="M21" s="56"/>
      <c r="N21" s="56"/>
      <c r="O21" s="56"/>
      <c r="P21" s="56"/>
    </row>
    <row r="22" spans="1:16" s="10" customFormat="1">
      <c r="A22" s="58" t="s">
        <v>104</v>
      </c>
      <c r="B22" s="56"/>
      <c r="C22" s="56"/>
      <c r="H22" s="32">
        <v>25</v>
      </c>
      <c r="I22" s="56"/>
      <c r="J22" s="56"/>
      <c r="K22" s="56"/>
      <c r="L22" s="56"/>
      <c r="M22" s="56"/>
      <c r="N22" s="56"/>
      <c r="O22" s="56"/>
      <c r="P22" s="56"/>
    </row>
    <row r="23" spans="1:16" s="10" customFormat="1">
      <c r="A23" s="58" t="s">
        <v>106</v>
      </c>
      <c r="B23" s="56"/>
      <c r="C23" s="56"/>
      <c r="H23" s="32">
        <v>21</v>
      </c>
      <c r="I23" s="56"/>
      <c r="J23" s="56"/>
      <c r="K23" s="56"/>
      <c r="L23" s="56"/>
      <c r="M23" s="56"/>
      <c r="N23" s="56"/>
      <c r="O23" s="56"/>
      <c r="P23" s="56"/>
    </row>
    <row r="24" spans="1:16" s="10" customFormat="1">
      <c r="A24" s="58" t="s">
        <v>107</v>
      </c>
      <c r="B24" s="56"/>
      <c r="C24" s="56"/>
      <c r="H24" s="32">
        <v>19</v>
      </c>
      <c r="I24" s="56"/>
      <c r="J24" s="56"/>
      <c r="K24" s="56"/>
      <c r="L24" s="56"/>
      <c r="M24" s="56"/>
      <c r="N24" s="56"/>
      <c r="O24" s="56"/>
      <c r="P24" s="56"/>
    </row>
    <row r="25" spans="1:16" s="10" customFormat="1">
      <c r="A25" s="58" t="s">
        <v>108</v>
      </c>
      <c r="B25" s="56"/>
      <c r="C25" s="56"/>
      <c r="H25" s="32">
        <v>18</v>
      </c>
      <c r="I25" s="56"/>
      <c r="J25" s="56"/>
      <c r="K25" s="56"/>
      <c r="L25" s="56"/>
      <c r="M25" s="56"/>
      <c r="N25" s="56"/>
      <c r="O25" s="56"/>
      <c r="P25" s="56"/>
    </row>
    <row r="26" spans="1:16" s="10" customFormat="1">
      <c r="A26" s="58" t="s">
        <v>109</v>
      </c>
      <c r="B26" s="56"/>
      <c r="C26" s="56"/>
      <c r="H26" s="32">
        <v>17</v>
      </c>
      <c r="I26" s="56"/>
      <c r="J26" s="56"/>
      <c r="K26" s="56"/>
      <c r="L26" s="56"/>
      <c r="M26" s="56"/>
      <c r="N26" s="56"/>
      <c r="O26" s="56"/>
      <c r="P26" s="56"/>
    </row>
    <row r="27" spans="1:16" s="10" customFormat="1">
      <c r="A27" s="58" t="s">
        <v>152</v>
      </c>
      <c r="B27" s="56"/>
      <c r="C27" s="56"/>
      <c r="H27" s="32">
        <v>16</v>
      </c>
      <c r="I27" s="56"/>
      <c r="J27" s="56"/>
      <c r="K27" s="56"/>
      <c r="L27" s="56"/>
      <c r="M27" s="56"/>
      <c r="N27" s="56"/>
      <c r="O27" s="56"/>
      <c r="P27" s="56"/>
    </row>
    <row r="28" spans="1:16" s="10" customFormat="1">
      <c r="B28" s="56"/>
      <c r="C28" s="56"/>
      <c r="H28" s="32"/>
      <c r="I28" s="56"/>
      <c r="J28" s="56"/>
      <c r="K28" s="56"/>
      <c r="L28" s="56"/>
      <c r="M28" s="56"/>
      <c r="N28" s="56"/>
      <c r="O28" s="56"/>
      <c r="P28" s="56"/>
    </row>
    <row r="29" spans="1:16" s="10" customFormat="1">
      <c r="A29" s="50" t="s">
        <v>92</v>
      </c>
      <c r="B29" s="56"/>
      <c r="C29" s="56"/>
      <c r="H29" s="32"/>
      <c r="I29" s="56"/>
      <c r="J29" s="56"/>
      <c r="K29" s="56"/>
      <c r="L29" s="56"/>
      <c r="M29" s="56"/>
      <c r="N29" s="56"/>
      <c r="O29" s="56"/>
      <c r="P29" s="56"/>
    </row>
    <row r="30" spans="1:16" s="10" customFormat="1">
      <c r="A30" s="58" t="s">
        <v>116</v>
      </c>
      <c r="B30" s="56"/>
      <c r="C30" s="56"/>
      <c r="H30" s="32">
        <v>30</v>
      </c>
      <c r="I30" s="56"/>
      <c r="J30" s="56"/>
      <c r="K30" s="56"/>
      <c r="L30" s="56"/>
      <c r="M30" s="56"/>
      <c r="N30" s="56"/>
      <c r="O30" s="56"/>
      <c r="P30" s="56"/>
    </row>
    <row r="31" spans="1:16" s="10" customFormat="1">
      <c r="A31" s="58" t="s">
        <v>117</v>
      </c>
      <c r="B31" s="56"/>
      <c r="C31" s="56"/>
      <c r="H31" s="32">
        <v>25</v>
      </c>
      <c r="I31" s="56"/>
      <c r="J31" s="56"/>
      <c r="K31" s="56"/>
      <c r="L31" s="56"/>
      <c r="M31" s="56"/>
      <c r="N31" s="56"/>
      <c r="O31" s="56"/>
      <c r="P31" s="56"/>
    </row>
    <row r="32" spans="1:16" s="10" customFormat="1">
      <c r="A32" s="58" t="s">
        <v>110</v>
      </c>
      <c r="B32" s="56"/>
      <c r="C32" s="56"/>
      <c r="H32" s="32">
        <v>21</v>
      </c>
      <c r="I32" s="56"/>
      <c r="J32" s="56"/>
      <c r="K32" s="56"/>
      <c r="L32" s="56"/>
      <c r="M32" s="56"/>
      <c r="N32" s="56"/>
      <c r="O32" s="56"/>
      <c r="P32" s="56"/>
    </row>
    <row r="33" spans="1:16" s="10" customFormat="1">
      <c r="B33" s="56"/>
      <c r="C33" s="56"/>
      <c r="H33" s="32"/>
      <c r="I33" s="56"/>
      <c r="J33" s="56"/>
      <c r="K33" s="56"/>
      <c r="L33" s="56"/>
      <c r="M33" s="56"/>
      <c r="N33" s="56"/>
      <c r="O33" s="56"/>
      <c r="P33" s="56"/>
    </row>
    <row r="34" spans="1:16" s="10" customFormat="1">
      <c r="A34" s="50" t="s">
        <v>93</v>
      </c>
      <c r="B34" s="56"/>
      <c r="C34" s="56"/>
      <c r="H34" s="32"/>
      <c r="I34" s="56"/>
      <c r="J34" s="56"/>
      <c r="K34" s="56"/>
      <c r="L34" s="56"/>
      <c r="M34" s="56"/>
      <c r="N34" s="56"/>
      <c r="O34" s="56"/>
      <c r="P34" s="56"/>
    </row>
    <row r="35" spans="1:16" s="10" customFormat="1">
      <c r="A35" s="58" t="s">
        <v>111</v>
      </c>
      <c r="B35" s="56"/>
      <c r="C35" s="56"/>
      <c r="H35" s="32">
        <v>30</v>
      </c>
      <c r="I35" s="56"/>
      <c r="J35" s="56"/>
      <c r="K35" s="56"/>
      <c r="L35" s="56"/>
      <c r="M35" s="56"/>
      <c r="N35" s="56"/>
      <c r="O35" s="56"/>
      <c r="P35" s="56"/>
    </row>
    <row r="36" spans="1:16" s="10" customFormat="1">
      <c r="A36" s="58" t="s">
        <v>112</v>
      </c>
      <c r="B36" s="56"/>
      <c r="C36" s="56"/>
      <c r="H36" s="32">
        <v>25</v>
      </c>
      <c r="I36" s="56"/>
      <c r="J36" s="56"/>
      <c r="K36" s="56"/>
      <c r="L36" s="56"/>
      <c r="M36" s="56"/>
      <c r="N36" s="56"/>
      <c r="O36" s="56"/>
      <c r="P36" s="56"/>
    </row>
    <row r="37" spans="1:16" s="10" customFormat="1">
      <c r="A37" s="58" t="s">
        <v>113</v>
      </c>
      <c r="B37" s="56"/>
      <c r="C37" s="56"/>
      <c r="H37" s="32">
        <v>21</v>
      </c>
      <c r="I37" s="56"/>
      <c r="J37" s="56"/>
      <c r="K37" s="56"/>
      <c r="L37" s="56"/>
      <c r="M37" s="56"/>
      <c r="N37" s="56"/>
      <c r="O37" s="56"/>
      <c r="P37" s="56"/>
    </row>
    <row r="38" spans="1:16" s="10" customFormat="1">
      <c r="A38" s="58" t="s">
        <v>114</v>
      </c>
      <c r="B38" s="56"/>
      <c r="C38" s="56"/>
      <c r="H38" s="32">
        <v>19</v>
      </c>
      <c r="I38" s="56"/>
      <c r="J38" s="56"/>
      <c r="K38" s="56"/>
      <c r="L38" s="56"/>
      <c r="M38" s="56"/>
      <c r="N38" s="56"/>
      <c r="O38" s="56"/>
      <c r="P38" s="56"/>
    </row>
    <row r="39" spans="1:16" s="10" customFormat="1">
      <c r="A39" s="58" t="s">
        <v>115</v>
      </c>
      <c r="B39" s="56"/>
      <c r="C39" s="56"/>
      <c r="H39" s="32">
        <v>18</v>
      </c>
      <c r="I39" s="56"/>
      <c r="J39" s="56"/>
      <c r="K39" s="56"/>
      <c r="L39" s="56"/>
      <c r="M39" s="56"/>
      <c r="N39" s="56"/>
      <c r="O39" s="56"/>
      <c r="P39" s="56"/>
    </row>
    <row r="40" spans="1:16" s="10" customFormat="1">
      <c r="A40" s="58" t="s">
        <v>118</v>
      </c>
      <c r="B40" s="56"/>
      <c r="C40" s="56"/>
      <c r="H40" s="32">
        <v>17</v>
      </c>
      <c r="I40" s="56"/>
      <c r="J40" s="56"/>
      <c r="K40" s="56"/>
      <c r="L40" s="56"/>
      <c r="M40" s="56"/>
      <c r="N40" s="56"/>
      <c r="O40" s="56"/>
      <c r="P40" s="56"/>
    </row>
    <row r="41" spans="1:16" s="10" customFormat="1">
      <c r="A41" s="58" t="s">
        <v>119</v>
      </c>
      <c r="B41" s="56"/>
      <c r="C41" s="56"/>
      <c r="H41" s="32">
        <v>16</v>
      </c>
      <c r="I41" s="56"/>
      <c r="J41" s="56"/>
      <c r="K41" s="56"/>
      <c r="L41" s="56"/>
      <c r="M41" s="56"/>
      <c r="N41" s="56"/>
      <c r="O41" s="56"/>
      <c r="P41" s="56"/>
    </row>
    <row r="42" spans="1:16" s="10" customFormat="1">
      <c r="A42" s="58" t="s">
        <v>120</v>
      </c>
      <c r="B42" s="56"/>
      <c r="C42" s="56"/>
      <c r="H42" s="32">
        <v>15</v>
      </c>
      <c r="I42" s="56"/>
      <c r="J42" s="56"/>
      <c r="K42" s="56"/>
      <c r="L42" s="56"/>
      <c r="M42" s="56"/>
      <c r="N42" s="56"/>
      <c r="O42" s="56"/>
      <c r="P42" s="56"/>
    </row>
    <row r="43" spans="1:16" s="10" customFormat="1">
      <c r="B43" s="56"/>
      <c r="C43" s="56"/>
      <c r="H43" s="32"/>
      <c r="I43" s="56"/>
      <c r="J43" s="56"/>
      <c r="K43" s="56"/>
      <c r="L43" s="56"/>
      <c r="M43" s="56"/>
      <c r="N43" s="56"/>
      <c r="O43" s="56"/>
      <c r="P43" s="56"/>
    </row>
    <row r="44" spans="1:16" s="10" customFormat="1">
      <c r="A44" s="50" t="s">
        <v>94</v>
      </c>
      <c r="B44" s="56"/>
      <c r="C44" s="56"/>
      <c r="H44" s="32"/>
      <c r="I44" s="56"/>
      <c r="J44" s="56"/>
      <c r="K44" s="56"/>
      <c r="L44" s="56"/>
      <c r="M44" s="56"/>
      <c r="N44" s="56"/>
      <c r="O44" s="56"/>
      <c r="P44" s="56"/>
    </row>
    <row r="45" spans="1:16" s="10" customFormat="1">
      <c r="A45" s="58" t="s">
        <v>121</v>
      </c>
      <c r="B45" s="56"/>
      <c r="C45" s="56"/>
      <c r="H45" s="32">
        <v>30</v>
      </c>
      <c r="I45" s="56"/>
      <c r="J45" s="56"/>
      <c r="K45" s="56"/>
      <c r="L45" s="56"/>
      <c r="M45" s="56"/>
      <c r="N45" s="56"/>
      <c r="O45" s="56"/>
      <c r="P45" s="56"/>
    </row>
    <row r="46" spans="1:16" s="10" customFormat="1">
      <c r="A46" s="58" t="s">
        <v>122</v>
      </c>
      <c r="B46" s="56"/>
      <c r="C46" s="56"/>
      <c r="H46" s="32">
        <v>25</v>
      </c>
      <c r="I46" s="56"/>
      <c r="J46" s="56"/>
      <c r="K46" s="56"/>
      <c r="L46" s="56"/>
      <c r="M46" s="56"/>
      <c r="N46" s="56"/>
      <c r="O46" s="56"/>
      <c r="P46" s="56"/>
    </row>
    <row r="47" spans="1:16" s="10" customFormat="1">
      <c r="A47" s="58" t="s">
        <v>123</v>
      </c>
      <c r="B47" s="56"/>
      <c r="C47" s="56"/>
      <c r="H47" s="32">
        <v>21</v>
      </c>
      <c r="I47" s="56"/>
      <c r="J47" s="56"/>
      <c r="K47" s="56"/>
      <c r="L47" s="56"/>
      <c r="M47" s="56"/>
      <c r="N47" s="56"/>
      <c r="O47" s="56"/>
      <c r="P47" s="56"/>
    </row>
    <row r="48" spans="1:16" s="10" customFormat="1">
      <c r="A48" s="58" t="s">
        <v>124</v>
      </c>
      <c r="B48" s="56"/>
      <c r="C48" s="56"/>
      <c r="H48" s="32">
        <v>19</v>
      </c>
      <c r="I48" s="56"/>
      <c r="J48" s="56"/>
      <c r="K48" s="56"/>
      <c r="L48" s="56"/>
      <c r="M48" s="56"/>
      <c r="N48" s="56"/>
      <c r="O48" s="56"/>
      <c r="P48" s="56"/>
    </row>
    <row r="49" spans="1:16" s="10" customFormat="1">
      <c r="A49" s="58" t="s">
        <v>125</v>
      </c>
      <c r="B49" s="56"/>
      <c r="C49" s="56"/>
      <c r="H49" s="32">
        <v>18</v>
      </c>
      <c r="I49" s="56"/>
      <c r="J49" s="56"/>
      <c r="K49" s="56"/>
      <c r="L49" s="56"/>
      <c r="M49" s="56"/>
      <c r="N49" s="56"/>
      <c r="O49" s="56"/>
      <c r="P49" s="56"/>
    </row>
    <row r="50" spans="1:16" s="10" customFormat="1">
      <c r="A50" s="58"/>
      <c r="B50" s="56"/>
      <c r="C50" s="56"/>
      <c r="H50" s="32"/>
      <c r="I50" s="56"/>
      <c r="J50" s="56"/>
      <c r="K50" s="56"/>
      <c r="L50" s="56"/>
      <c r="M50" s="56"/>
      <c r="N50" s="56"/>
      <c r="O50" s="56"/>
      <c r="P50" s="56"/>
    </row>
    <row r="51" spans="1:16" s="10" customFormat="1">
      <c r="A51" s="50" t="s">
        <v>128</v>
      </c>
      <c r="B51" s="56"/>
      <c r="C51" s="56"/>
      <c r="H51" s="32"/>
      <c r="I51" s="56"/>
      <c r="J51" s="56"/>
      <c r="K51" s="56"/>
      <c r="L51" s="56"/>
      <c r="M51" s="56"/>
      <c r="N51" s="56"/>
      <c r="O51" s="56"/>
      <c r="P51" s="56"/>
    </row>
    <row r="52" spans="1:16" s="10" customFormat="1" ht="15" customHeight="1">
      <c r="A52" s="58" t="s">
        <v>129</v>
      </c>
      <c r="B52" s="56"/>
      <c r="C52" s="56"/>
      <c r="H52" s="32">
        <v>30</v>
      </c>
      <c r="I52" s="56"/>
      <c r="J52" s="56"/>
      <c r="K52" s="56"/>
      <c r="L52" s="56"/>
      <c r="M52" s="56"/>
      <c r="N52" s="56"/>
      <c r="O52" s="56"/>
      <c r="P52" s="56"/>
    </row>
    <row r="53" spans="1:16" s="10" customFormat="1" ht="15" customHeight="1">
      <c r="A53" s="58" t="s">
        <v>130</v>
      </c>
      <c r="B53" s="56"/>
      <c r="C53" s="56"/>
      <c r="H53" s="32">
        <v>25</v>
      </c>
      <c r="I53" s="56"/>
      <c r="J53" s="56"/>
      <c r="K53" s="56"/>
      <c r="L53" s="56"/>
      <c r="M53" s="56"/>
      <c r="N53" s="56"/>
      <c r="O53" s="56"/>
      <c r="P53" s="56"/>
    </row>
    <row r="54" spans="1:16" s="10" customFormat="1" ht="15" customHeight="1">
      <c r="A54" s="58" t="s">
        <v>131</v>
      </c>
      <c r="B54" s="56"/>
      <c r="C54" s="56"/>
      <c r="H54" s="32">
        <v>21</v>
      </c>
      <c r="I54" s="56"/>
      <c r="J54" s="56"/>
      <c r="K54" s="56"/>
      <c r="L54" s="56"/>
      <c r="M54" s="56"/>
      <c r="N54" s="56"/>
      <c r="O54" s="56"/>
      <c r="P54" s="56"/>
    </row>
    <row r="55" spans="1:16" s="10" customFormat="1" ht="15" customHeight="1">
      <c r="B55" s="56"/>
      <c r="C55" s="56"/>
      <c r="H55" s="32"/>
      <c r="I55" s="56"/>
      <c r="J55" s="56"/>
      <c r="K55" s="56"/>
      <c r="L55" s="56"/>
      <c r="M55" s="56"/>
      <c r="N55" s="56"/>
      <c r="O55" s="56"/>
      <c r="P55" s="56"/>
    </row>
    <row r="56" spans="1:16" s="10" customFormat="1">
      <c r="A56" s="50" t="s">
        <v>95</v>
      </c>
      <c r="B56" s="56"/>
      <c r="C56" s="56"/>
      <c r="H56" s="32"/>
      <c r="I56" s="56"/>
      <c r="J56" s="56"/>
      <c r="K56" s="56"/>
      <c r="L56" s="56"/>
      <c r="M56" s="56"/>
      <c r="N56" s="56"/>
      <c r="O56" s="56"/>
      <c r="P56" s="56"/>
    </row>
    <row r="57" spans="1:16" s="10" customFormat="1" ht="15" customHeight="1">
      <c r="A57" s="57" t="s">
        <v>126</v>
      </c>
      <c r="B57" s="56"/>
      <c r="C57" s="56"/>
      <c r="H57" s="32"/>
      <c r="I57" s="56"/>
      <c r="J57" s="56"/>
      <c r="K57" s="56"/>
      <c r="L57" s="56"/>
      <c r="M57" s="56"/>
      <c r="N57" s="56"/>
      <c r="O57" s="56"/>
      <c r="P57" s="56"/>
    </row>
    <row r="58" spans="1:16" s="10" customFormat="1" ht="15" customHeight="1">
      <c r="A58" s="57" t="s">
        <v>127</v>
      </c>
      <c r="B58" s="56"/>
      <c r="C58" s="56"/>
      <c r="H58" s="32"/>
      <c r="I58" s="56"/>
      <c r="J58" s="56"/>
      <c r="K58" s="56"/>
      <c r="L58" s="56"/>
      <c r="M58" s="56"/>
      <c r="N58" s="56"/>
      <c r="O58" s="56"/>
      <c r="P58" s="56"/>
    </row>
    <row r="59" spans="1:16" s="10" customFormat="1" ht="15" customHeight="1">
      <c r="A59" s="57" t="s">
        <v>132</v>
      </c>
      <c r="B59" s="56"/>
      <c r="C59" s="56"/>
      <c r="H59" s="32"/>
      <c r="I59" s="56"/>
      <c r="J59" s="56"/>
      <c r="K59" s="56"/>
      <c r="L59" s="56"/>
      <c r="M59" s="56"/>
      <c r="N59" s="56"/>
      <c r="O59" s="56"/>
      <c r="P59" s="56"/>
    </row>
    <row r="60" spans="1:16" s="10" customFormat="1" ht="15" customHeight="1">
      <c r="A60" s="57" t="s">
        <v>133</v>
      </c>
      <c r="B60" s="56"/>
      <c r="C60" s="56"/>
      <c r="H60" s="32"/>
      <c r="I60" s="56"/>
      <c r="J60" s="56"/>
      <c r="K60" s="56"/>
      <c r="L60" s="56"/>
      <c r="M60" s="56"/>
      <c r="N60" s="56"/>
      <c r="O60" s="56"/>
      <c r="P60" s="56"/>
    </row>
    <row r="61" spans="1:16" s="10" customFormat="1" ht="15" customHeight="1">
      <c r="A61" s="57" t="s">
        <v>134</v>
      </c>
      <c r="B61" s="56"/>
      <c r="C61" s="56"/>
      <c r="H61" s="32"/>
      <c r="I61" s="56"/>
      <c r="J61" s="56"/>
      <c r="K61" s="56"/>
      <c r="L61" s="56"/>
      <c r="M61" s="56"/>
      <c r="N61" s="56"/>
      <c r="O61" s="56"/>
      <c r="P61" s="56"/>
    </row>
    <row r="62" spans="1:16" s="10" customFormat="1" ht="15" customHeight="1">
      <c r="A62" s="57" t="s">
        <v>135</v>
      </c>
      <c r="B62" s="56"/>
      <c r="C62" s="56"/>
      <c r="H62" s="32"/>
      <c r="I62" s="56"/>
      <c r="J62" s="56"/>
      <c r="K62" s="56"/>
      <c r="L62" s="56"/>
      <c r="M62" s="56"/>
      <c r="N62" s="56"/>
      <c r="O62" s="56"/>
      <c r="P62" s="56"/>
    </row>
    <row r="63" spans="1:16" s="10" customFormat="1">
      <c r="A63" s="58" t="s">
        <v>136</v>
      </c>
      <c r="B63" s="56"/>
      <c r="C63" s="56"/>
      <c r="H63" s="32"/>
      <c r="I63" s="56"/>
      <c r="J63" s="56"/>
      <c r="K63" s="56"/>
      <c r="L63" s="56"/>
      <c r="M63" s="56"/>
      <c r="N63" s="56"/>
      <c r="O63" s="56"/>
      <c r="P63" s="56"/>
    </row>
    <row r="64" spans="1:16" s="10" customFormat="1">
      <c r="A64" s="58" t="s">
        <v>137</v>
      </c>
      <c r="B64" s="56"/>
      <c r="C64" s="56"/>
      <c r="H64" s="32"/>
      <c r="I64" s="56"/>
      <c r="J64" s="56"/>
      <c r="K64" s="56"/>
      <c r="L64" s="56"/>
      <c r="M64" s="56"/>
      <c r="N64" s="56"/>
      <c r="O64" s="56"/>
      <c r="P64" s="56"/>
    </row>
    <row r="65" spans="1:16" s="10" customFormat="1">
      <c r="A65" s="58" t="s">
        <v>138</v>
      </c>
      <c r="B65" s="56"/>
      <c r="C65" s="56"/>
      <c r="H65" s="32"/>
      <c r="I65" s="56"/>
      <c r="J65" s="56"/>
      <c r="K65" s="56"/>
      <c r="L65" s="56"/>
      <c r="M65" s="56"/>
      <c r="N65" s="56"/>
      <c r="O65" s="56"/>
      <c r="P65" s="56"/>
    </row>
    <row r="66" spans="1:16" s="10" customFormat="1">
      <c r="B66" s="56"/>
      <c r="C66" s="56"/>
      <c r="H66" s="32"/>
      <c r="I66" s="56"/>
      <c r="J66" s="56"/>
      <c r="K66" s="56"/>
      <c r="L66" s="56"/>
      <c r="M66" s="56"/>
      <c r="N66" s="56"/>
      <c r="O66" s="56"/>
      <c r="P66" s="56"/>
    </row>
    <row r="67" spans="1:16" s="10" customFormat="1">
      <c r="A67" s="50" t="s">
        <v>54</v>
      </c>
      <c r="B67" s="56"/>
      <c r="C67" s="56"/>
      <c r="H67" s="32"/>
      <c r="I67" s="56"/>
      <c r="J67" s="56"/>
      <c r="K67" s="56"/>
      <c r="L67" s="56"/>
      <c r="M67" s="56"/>
      <c r="N67" s="56"/>
      <c r="O67" s="56"/>
      <c r="P67" s="56"/>
    </row>
    <row r="68" spans="1:16" s="10" customFormat="1">
      <c r="A68" s="58" t="s">
        <v>1000</v>
      </c>
      <c r="B68" s="56"/>
      <c r="C68" s="56"/>
      <c r="H68" s="32"/>
      <c r="I68" s="56"/>
      <c r="J68" s="56"/>
      <c r="K68" s="56"/>
      <c r="L68" s="56"/>
      <c r="M68" s="56"/>
      <c r="N68" s="56"/>
      <c r="O68" s="56"/>
      <c r="P68" s="56"/>
    </row>
    <row r="69" spans="1:16" s="10" customFormat="1">
      <c r="A69" s="58" t="s">
        <v>139</v>
      </c>
      <c r="B69" s="56"/>
      <c r="C69" s="56"/>
      <c r="H69" s="32"/>
      <c r="I69" s="56"/>
      <c r="J69" s="56"/>
      <c r="K69" s="56"/>
      <c r="L69" s="56"/>
      <c r="M69" s="56"/>
      <c r="N69" s="56"/>
      <c r="O69" s="56"/>
      <c r="P69" s="56"/>
    </row>
    <row r="70" spans="1:16" s="10" customFormat="1">
      <c r="A70" s="58" t="s">
        <v>140</v>
      </c>
      <c r="B70" s="56"/>
      <c r="C70" s="56"/>
      <c r="H70" s="32"/>
      <c r="I70" s="56"/>
      <c r="J70" s="56"/>
      <c r="K70" s="56"/>
      <c r="L70" s="56"/>
      <c r="M70" s="56"/>
      <c r="N70" s="56"/>
      <c r="O70" s="56"/>
      <c r="P70" s="56"/>
    </row>
    <row r="71" spans="1:16" s="10" customFormat="1">
      <c r="A71" s="58" t="s">
        <v>141</v>
      </c>
      <c r="B71" s="56"/>
      <c r="C71" s="56"/>
      <c r="H71" s="32"/>
      <c r="I71" s="56"/>
      <c r="J71" s="56"/>
      <c r="K71" s="56"/>
      <c r="L71" s="56"/>
      <c r="M71" s="56"/>
      <c r="N71" s="56"/>
      <c r="O71" s="56"/>
      <c r="P71" s="56"/>
    </row>
    <row r="73" spans="1:16">
      <c r="A73" s="58" t="s">
        <v>142</v>
      </c>
      <c r="C73" s="32" t="s">
        <v>50</v>
      </c>
      <c r="G73" s="10" t="s">
        <v>143</v>
      </c>
    </row>
    <row r="76" spans="1:16">
      <c r="A76" s="32" t="s">
        <v>258</v>
      </c>
    </row>
  </sheetData>
  <phoneticPr fontId="0" type="noConversion"/>
  <hyperlinks>
    <hyperlink ref="A7" r:id="rId1" location="top" display="../../AppData/Local/Temp/teisipäevak20190430_Väätsa.htm - top"/>
    <hyperlink ref="A67" r:id="rId2" location="top" display="../../AppData/Local/Temp/teisipäevak20190430_Väätsa.htm - top"/>
    <hyperlink ref="A56" r:id="rId3" location="top" display="../../AppData/Local/Temp/teisipäevak20190430_Väätsa.htm - top"/>
    <hyperlink ref="A44" r:id="rId4" location="top" display="../../AppData/Local/Temp/teisipäevak20190430_Väätsa.htm - top"/>
    <hyperlink ref="A34" r:id="rId5" location="top" display="../../AppData/Local/Temp/teisipäevak20190430_Väätsa.htm - top"/>
    <hyperlink ref="A29" r:id="rId6" location="top" display="../../AppData/Local/Temp/teisipäevak20190430_Väätsa.htm - top"/>
    <hyperlink ref="A20" r:id="rId7" location="top" display="../../AppData/Local/Temp/teisipäevak20190430_Väätsa.htm - top"/>
    <hyperlink ref="A15" r:id="rId8" location="top" display="../../AppData/Local/Temp/teisipäevak20190430_Väätsa.htm - top"/>
    <hyperlink ref="A51" r:id="rId9" location="top" display="../../AppData/Local/Temp/teisipäevak20190430_Väätsa.htm - top"/>
  </hyperlinks>
  <pageMargins left="0.74803149606299213" right="0.74803149606299213" top="0.98425196850393704" bottom="0.98425196850393704" header="0.51181102362204722" footer="0.51181102362204722"/>
  <pageSetup paperSize="9" orientation="portrait" r:id="rId1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6:M350"/>
  <sheetViews>
    <sheetView tabSelected="1" zoomScale="110" zoomScaleNormal="110" workbookViewId="0">
      <selection activeCell="B220" sqref="B220"/>
    </sheetView>
  </sheetViews>
  <sheetFormatPr defaultColWidth="9.109375" defaultRowHeight="13.2"/>
  <cols>
    <col min="1" max="1" width="4.33203125" style="44" customWidth="1"/>
    <col min="2" max="2" width="44.44140625" style="44" customWidth="1"/>
    <col min="3" max="10" width="7.5546875" style="44" customWidth="1"/>
    <col min="11" max="11" width="9.6640625" style="44" customWidth="1"/>
    <col min="12" max="12" width="6.5546875" style="44" customWidth="1"/>
    <col min="13" max="13" width="7.33203125" style="44" customWidth="1"/>
    <col min="14" max="16384" width="9.109375" style="44"/>
  </cols>
  <sheetData>
    <row r="6" spans="1:12" ht="15.6">
      <c r="A6" s="42"/>
      <c r="B6" s="127" t="s">
        <v>1033</v>
      </c>
      <c r="F6" s="43"/>
      <c r="G6" s="43"/>
      <c r="H6" s="43"/>
      <c r="I6" s="43"/>
      <c r="J6" s="43"/>
      <c r="K6" s="43"/>
      <c r="L6" s="43"/>
    </row>
    <row r="7" spans="1:12" ht="6" customHeight="1">
      <c r="A7" s="45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>
      <c r="A8" s="45"/>
      <c r="B8" s="47" t="s">
        <v>1034</v>
      </c>
      <c r="C8" s="46" t="s">
        <v>24</v>
      </c>
      <c r="D8" s="46" t="s">
        <v>24</v>
      </c>
      <c r="E8" s="46" t="s">
        <v>24</v>
      </c>
      <c r="F8" s="46" t="s">
        <v>24</v>
      </c>
      <c r="G8" s="46" t="s">
        <v>24</v>
      </c>
      <c r="H8" s="46"/>
      <c r="I8" s="46" t="s">
        <v>780</v>
      </c>
      <c r="J8" s="46"/>
      <c r="K8" s="46" t="s">
        <v>24</v>
      </c>
      <c r="L8" s="46"/>
    </row>
    <row r="9" spans="1:12" ht="13.5" customHeight="1">
      <c r="A9" s="45"/>
      <c r="B9" s="45"/>
      <c r="C9" s="46" t="s">
        <v>24</v>
      </c>
      <c r="D9" s="46" t="s">
        <v>24</v>
      </c>
      <c r="E9" s="46"/>
      <c r="F9" s="46" t="s">
        <v>24</v>
      </c>
      <c r="G9" s="46" t="s">
        <v>24</v>
      </c>
      <c r="H9" s="46"/>
      <c r="I9" s="46" t="s">
        <v>24</v>
      </c>
      <c r="J9" s="46"/>
      <c r="K9" s="46"/>
      <c r="L9" s="46"/>
    </row>
    <row r="10" spans="1:12" s="138" customFormat="1" ht="14.4" thickBot="1">
      <c r="A10" s="135"/>
      <c r="B10" s="136" t="s">
        <v>17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  <row r="11" spans="1:12" s="144" customFormat="1" ht="10.8" thickBot="1">
      <c r="A11" s="139"/>
      <c r="B11" s="139"/>
      <c r="C11" s="140" t="s">
        <v>3</v>
      </c>
      <c r="D11" s="140" t="s">
        <v>4</v>
      </c>
      <c r="E11" s="140" t="s">
        <v>5</v>
      </c>
      <c r="F11" s="140" t="s">
        <v>6</v>
      </c>
      <c r="G11" s="140" t="s">
        <v>2</v>
      </c>
      <c r="H11" s="140" t="s">
        <v>7</v>
      </c>
      <c r="I11" s="140" t="s">
        <v>8</v>
      </c>
      <c r="J11" s="141" t="s">
        <v>9</v>
      </c>
      <c r="K11" s="142" t="s">
        <v>10</v>
      </c>
      <c r="L11" s="143" t="s">
        <v>11</v>
      </c>
    </row>
    <row r="12" spans="1:12" s="144" customFormat="1" ht="10.8" thickTop="1">
      <c r="A12" s="145">
        <v>1</v>
      </c>
      <c r="B12" s="146" t="s">
        <v>43</v>
      </c>
      <c r="C12" s="147">
        <v>18</v>
      </c>
      <c r="D12" s="147">
        <v>15</v>
      </c>
      <c r="E12" s="147">
        <v>18</v>
      </c>
      <c r="F12" s="147">
        <v>30</v>
      </c>
      <c r="G12" s="147">
        <v>19</v>
      </c>
      <c r="H12" s="147">
        <v>30</v>
      </c>
      <c r="I12" s="147">
        <v>30</v>
      </c>
      <c r="J12" s="148">
        <v>30</v>
      </c>
      <c r="K12" s="149">
        <f t="shared" ref="K12:K49" si="0">SUM(C12:J12)</f>
        <v>190</v>
      </c>
      <c r="L12" s="150" t="s">
        <v>3</v>
      </c>
    </row>
    <row r="13" spans="1:12" s="144" customFormat="1" ht="10.199999999999999">
      <c r="A13" s="151">
        <v>2</v>
      </c>
      <c r="B13" s="152" t="s">
        <v>27</v>
      </c>
      <c r="C13" s="153">
        <v>19</v>
      </c>
      <c r="D13" s="153">
        <v>19</v>
      </c>
      <c r="E13" s="153">
        <v>16</v>
      </c>
      <c r="F13" s="153">
        <v>19</v>
      </c>
      <c r="G13" s="154">
        <v>30</v>
      </c>
      <c r="H13" s="153">
        <v>21</v>
      </c>
      <c r="I13" s="153">
        <v>18</v>
      </c>
      <c r="J13" s="155">
        <v>17</v>
      </c>
      <c r="K13" s="156">
        <f t="shared" si="0"/>
        <v>159</v>
      </c>
      <c r="L13" s="157" t="s">
        <v>4</v>
      </c>
    </row>
    <row r="14" spans="1:12" s="144" customFormat="1" ht="10.199999999999999">
      <c r="A14" s="151">
        <v>3</v>
      </c>
      <c r="B14" s="146" t="s">
        <v>28</v>
      </c>
      <c r="C14" s="147">
        <v>21</v>
      </c>
      <c r="D14" s="147">
        <v>16</v>
      </c>
      <c r="E14" s="147">
        <v>12</v>
      </c>
      <c r="F14" s="147">
        <v>18</v>
      </c>
      <c r="G14" s="147">
        <v>14</v>
      </c>
      <c r="H14" s="147">
        <v>19</v>
      </c>
      <c r="I14" s="147">
        <v>19</v>
      </c>
      <c r="J14" s="148">
        <v>25</v>
      </c>
      <c r="K14" s="156">
        <f t="shared" si="0"/>
        <v>144</v>
      </c>
      <c r="L14" s="158" t="s">
        <v>5</v>
      </c>
    </row>
    <row r="15" spans="1:12" s="144" customFormat="1" ht="10.199999999999999">
      <c r="A15" s="151">
        <v>4</v>
      </c>
      <c r="B15" s="159" t="s">
        <v>55</v>
      </c>
      <c r="C15" s="153"/>
      <c r="D15" s="153">
        <v>30</v>
      </c>
      <c r="E15" s="153"/>
      <c r="F15" s="153">
        <v>17</v>
      </c>
      <c r="G15" s="153">
        <v>25</v>
      </c>
      <c r="H15" s="153">
        <v>25</v>
      </c>
      <c r="I15" s="153">
        <v>25</v>
      </c>
      <c r="J15" s="155">
        <v>21</v>
      </c>
      <c r="K15" s="156">
        <f t="shared" si="0"/>
        <v>143</v>
      </c>
      <c r="L15" s="157">
        <v>4</v>
      </c>
    </row>
    <row r="16" spans="1:12" s="144" customFormat="1" ht="10.199999999999999">
      <c r="A16" s="151">
        <v>5</v>
      </c>
      <c r="B16" s="159" t="s">
        <v>56</v>
      </c>
      <c r="C16" s="153"/>
      <c r="D16" s="153">
        <v>18</v>
      </c>
      <c r="E16" s="153">
        <v>15</v>
      </c>
      <c r="F16" s="153">
        <v>25</v>
      </c>
      <c r="G16" s="153">
        <v>18</v>
      </c>
      <c r="H16" s="153">
        <v>0</v>
      </c>
      <c r="I16" s="153">
        <v>21</v>
      </c>
      <c r="J16" s="155">
        <v>19</v>
      </c>
      <c r="K16" s="156">
        <f t="shared" si="0"/>
        <v>116</v>
      </c>
      <c r="L16" s="157">
        <v>5</v>
      </c>
    </row>
    <row r="17" spans="1:12" s="144" customFormat="1" ht="10.199999999999999">
      <c r="A17" s="145">
        <v>6</v>
      </c>
      <c r="B17" s="159" t="s">
        <v>36</v>
      </c>
      <c r="C17" s="153">
        <v>17</v>
      </c>
      <c r="D17" s="153">
        <v>11</v>
      </c>
      <c r="E17" s="153">
        <v>10</v>
      </c>
      <c r="F17" s="153">
        <v>13</v>
      </c>
      <c r="G17" s="153"/>
      <c r="H17" s="153">
        <v>18</v>
      </c>
      <c r="I17" s="153">
        <v>17</v>
      </c>
      <c r="J17" s="155">
        <v>13</v>
      </c>
      <c r="K17" s="156">
        <f t="shared" si="0"/>
        <v>99</v>
      </c>
      <c r="L17" s="157">
        <v>6</v>
      </c>
    </row>
    <row r="18" spans="1:12" s="144" customFormat="1" ht="10.199999999999999">
      <c r="A18" s="151">
        <v>7</v>
      </c>
      <c r="B18" s="151" t="s">
        <v>575</v>
      </c>
      <c r="C18" s="153"/>
      <c r="D18" s="153">
        <v>25</v>
      </c>
      <c r="E18" s="153"/>
      <c r="F18" s="153">
        <v>14</v>
      </c>
      <c r="G18" s="153"/>
      <c r="H18" s="153">
        <v>17</v>
      </c>
      <c r="I18" s="153"/>
      <c r="J18" s="155"/>
      <c r="K18" s="156">
        <f t="shared" si="0"/>
        <v>56</v>
      </c>
      <c r="L18" s="160"/>
    </row>
    <row r="19" spans="1:12" s="144" customFormat="1" ht="10.199999999999999">
      <c r="A19" s="151">
        <v>8</v>
      </c>
      <c r="B19" s="151" t="s">
        <v>81</v>
      </c>
      <c r="C19" s="153"/>
      <c r="D19" s="153"/>
      <c r="E19" s="153"/>
      <c r="F19" s="153">
        <v>16</v>
      </c>
      <c r="G19" s="153"/>
      <c r="H19" s="153">
        <v>15</v>
      </c>
      <c r="I19" s="153"/>
      <c r="J19" s="155"/>
      <c r="K19" s="156">
        <f t="shared" si="0"/>
        <v>31</v>
      </c>
      <c r="L19" s="160"/>
    </row>
    <row r="20" spans="1:12" s="144" customFormat="1" ht="10.199999999999999">
      <c r="A20" s="151">
        <v>9</v>
      </c>
      <c r="B20" s="151" t="s">
        <v>82</v>
      </c>
      <c r="C20" s="153"/>
      <c r="D20" s="153"/>
      <c r="E20" s="153"/>
      <c r="F20" s="153">
        <v>15</v>
      </c>
      <c r="G20" s="153"/>
      <c r="H20" s="153">
        <v>16</v>
      </c>
      <c r="I20" s="153"/>
      <c r="J20" s="155"/>
      <c r="K20" s="156">
        <f t="shared" si="0"/>
        <v>31</v>
      </c>
      <c r="L20" s="160"/>
    </row>
    <row r="21" spans="1:12" s="144" customFormat="1" ht="10.199999999999999">
      <c r="A21" s="151">
        <v>10</v>
      </c>
      <c r="B21" s="161" t="s">
        <v>70</v>
      </c>
      <c r="C21" s="153">
        <v>30</v>
      </c>
      <c r="D21" s="153"/>
      <c r="E21" s="153"/>
      <c r="F21" s="153"/>
      <c r="G21" s="153"/>
      <c r="H21" s="153"/>
      <c r="I21" s="153"/>
      <c r="J21" s="155"/>
      <c r="K21" s="156">
        <f t="shared" si="0"/>
        <v>30</v>
      </c>
      <c r="L21" s="160"/>
    </row>
    <row r="22" spans="1:12" s="144" customFormat="1" ht="10.199999999999999">
      <c r="A22" s="145">
        <v>11</v>
      </c>
      <c r="B22" s="161" t="s">
        <v>451</v>
      </c>
      <c r="C22" s="153"/>
      <c r="D22" s="153"/>
      <c r="E22" s="153">
        <v>30</v>
      </c>
      <c r="F22" s="153"/>
      <c r="G22" s="153"/>
      <c r="H22" s="153"/>
      <c r="I22" s="153"/>
      <c r="J22" s="155"/>
      <c r="K22" s="156">
        <f t="shared" si="0"/>
        <v>30</v>
      </c>
      <c r="L22" s="160"/>
    </row>
    <row r="23" spans="1:12" s="144" customFormat="1" ht="10.199999999999999">
      <c r="A23" s="151">
        <v>12</v>
      </c>
      <c r="B23" s="161" t="s">
        <v>671</v>
      </c>
      <c r="C23" s="153"/>
      <c r="D23" s="153"/>
      <c r="E23" s="153"/>
      <c r="F23" s="153"/>
      <c r="G23" s="153">
        <v>30</v>
      </c>
      <c r="H23" s="153"/>
      <c r="I23" s="153"/>
      <c r="J23" s="155"/>
      <c r="K23" s="156">
        <f t="shared" si="0"/>
        <v>30</v>
      </c>
      <c r="L23" s="160"/>
    </row>
    <row r="24" spans="1:12" s="144" customFormat="1" ht="10.199999999999999">
      <c r="A24" s="151">
        <v>13</v>
      </c>
      <c r="B24" s="161" t="s">
        <v>51</v>
      </c>
      <c r="C24" s="153"/>
      <c r="D24" s="153"/>
      <c r="E24" s="153"/>
      <c r="F24" s="153">
        <v>12</v>
      </c>
      <c r="G24" s="153"/>
      <c r="H24" s="153"/>
      <c r="I24" s="153">
        <v>16</v>
      </c>
      <c r="J24" s="155"/>
      <c r="K24" s="156">
        <f t="shared" si="0"/>
        <v>28</v>
      </c>
      <c r="L24" s="160"/>
    </row>
    <row r="25" spans="1:12" s="144" customFormat="1" ht="10.199999999999999">
      <c r="A25" s="151">
        <v>14</v>
      </c>
      <c r="B25" s="151" t="s">
        <v>63</v>
      </c>
      <c r="C25" s="153">
        <v>25</v>
      </c>
      <c r="D25" s="153"/>
      <c r="E25" s="153"/>
      <c r="F25" s="153"/>
      <c r="G25" s="153"/>
      <c r="H25" s="153"/>
      <c r="I25" s="153"/>
      <c r="J25" s="155"/>
      <c r="K25" s="156">
        <f t="shared" si="0"/>
        <v>25</v>
      </c>
      <c r="L25" s="160"/>
    </row>
    <row r="26" spans="1:12" s="144" customFormat="1" ht="10.199999999999999">
      <c r="A26" s="145">
        <v>15</v>
      </c>
      <c r="B26" s="151" t="s">
        <v>452</v>
      </c>
      <c r="C26" s="153"/>
      <c r="D26" s="153"/>
      <c r="E26" s="153">
        <v>25</v>
      </c>
      <c r="F26" s="153"/>
      <c r="G26" s="153"/>
      <c r="H26" s="153"/>
      <c r="I26" s="153"/>
      <c r="J26" s="155"/>
      <c r="K26" s="156">
        <f t="shared" si="0"/>
        <v>25</v>
      </c>
      <c r="L26" s="160"/>
    </row>
    <row r="27" spans="1:12" s="144" customFormat="1" ht="10.199999999999999">
      <c r="A27" s="151">
        <v>16</v>
      </c>
      <c r="B27" s="161" t="s">
        <v>309</v>
      </c>
      <c r="C27" s="153"/>
      <c r="D27" s="153">
        <v>21</v>
      </c>
      <c r="E27" s="153"/>
      <c r="F27" s="153"/>
      <c r="G27" s="153"/>
      <c r="H27" s="153"/>
      <c r="I27" s="153"/>
      <c r="J27" s="155"/>
      <c r="K27" s="156">
        <f t="shared" si="0"/>
        <v>21</v>
      </c>
      <c r="L27" s="160"/>
    </row>
    <row r="28" spans="1:12" s="144" customFormat="1" ht="10.199999999999999">
      <c r="A28" s="151">
        <v>17</v>
      </c>
      <c r="B28" s="161" t="s">
        <v>453</v>
      </c>
      <c r="C28" s="153"/>
      <c r="D28" s="153"/>
      <c r="E28" s="153">
        <v>21</v>
      </c>
      <c r="F28" s="153"/>
      <c r="G28" s="153"/>
      <c r="H28" s="153"/>
      <c r="I28" s="153"/>
      <c r="J28" s="155"/>
      <c r="K28" s="156">
        <f t="shared" si="0"/>
        <v>21</v>
      </c>
      <c r="L28" s="160"/>
    </row>
    <row r="29" spans="1:12" s="144" customFormat="1" ht="10.199999999999999">
      <c r="A29" s="151">
        <v>18</v>
      </c>
      <c r="B29" s="161" t="s">
        <v>574</v>
      </c>
      <c r="C29" s="153"/>
      <c r="D29" s="153"/>
      <c r="E29" s="153"/>
      <c r="F29" s="153">
        <v>21</v>
      </c>
      <c r="G29" s="153"/>
      <c r="H29" s="153"/>
      <c r="I29" s="153"/>
      <c r="J29" s="155"/>
      <c r="K29" s="156">
        <f t="shared" si="0"/>
        <v>21</v>
      </c>
      <c r="L29" s="160"/>
    </row>
    <row r="30" spans="1:12" s="144" customFormat="1" ht="10.199999999999999">
      <c r="A30" s="145">
        <v>19</v>
      </c>
      <c r="B30" s="161" t="s">
        <v>461</v>
      </c>
      <c r="C30" s="153"/>
      <c r="D30" s="153"/>
      <c r="E30" s="153"/>
      <c r="F30" s="153"/>
      <c r="G30" s="153">
        <v>21</v>
      </c>
      <c r="H30" s="153"/>
      <c r="I30" s="153"/>
      <c r="J30" s="155"/>
      <c r="K30" s="156">
        <f t="shared" si="0"/>
        <v>21</v>
      </c>
      <c r="L30" s="160"/>
    </row>
    <row r="31" spans="1:12" s="144" customFormat="1" ht="10.199999999999999">
      <c r="A31" s="151">
        <v>20</v>
      </c>
      <c r="B31" s="161" t="s">
        <v>454</v>
      </c>
      <c r="C31" s="153"/>
      <c r="D31" s="153"/>
      <c r="E31" s="153">
        <v>19</v>
      </c>
      <c r="F31" s="153"/>
      <c r="G31" s="153"/>
      <c r="H31" s="153"/>
      <c r="I31" s="153"/>
      <c r="J31" s="155"/>
      <c r="K31" s="156">
        <f t="shared" si="0"/>
        <v>19</v>
      </c>
      <c r="L31" s="160"/>
    </row>
    <row r="32" spans="1:12" s="144" customFormat="1" ht="10.199999999999999">
      <c r="A32" s="151">
        <v>21</v>
      </c>
      <c r="B32" s="161" t="s">
        <v>978</v>
      </c>
      <c r="C32" s="153"/>
      <c r="D32" s="153"/>
      <c r="E32" s="153"/>
      <c r="F32" s="153"/>
      <c r="G32" s="153"/>
      <c r="H32" s="153"/>
      <c r="I32" s="153"/>
      <c r="J32" s="155">
        <v>18</v>
      </c>
      <c r="K32" s="156">
        <f t="shared" si="0"/>
        <v>18</v>
      </c>
      <c r="L32" s="160"/>
    </row>
    <row r="33" spans="1:12" s="144" customFormat="1" ht="10.199999999999999">
      <c r="A33" s="151">
        <v>22</v>
      </c>
      <c r="B33" s="161" t="s">
        <v>272</v>
      </c>
      <c r="C33" s="153"/>
      <c r="D33" s="153">
        <v>17</v>
      </c>
      <c r="E33" s="153"/>
      <c r="F33" s="153"/>
      <c r="G33" s="153"/>
      <c r="H33" s="153"/>
      <c r="I33" s="153"/>
      <c r="J33" s="155"/>
      <c r="K33" s="156">
        <f t="shared" si="0"/>
        <v>17</v>
      </c>
      <c r="L33" s="160"/>
    </row>
    <row r="34" spans="1:12" s="144" customFormat="1" ht="10.199999999999999">
      <c r="A34" s="145">
        <v>23</v>
      </c>
      <c r="B34" s="161" t="s">
        <v>455</v>
      </c>
      <c r="C34" s="153"/>
      <c r="D34" s="153"/>
      <c r="E34" s="153">
        <v>17</v>
      </c>
      <c r="F34" s="153"/>
      <c r="G34" s="153"/>
      <c r="H34" s="153"/>
      <c r="I34" s="153"/>
      <c r="J34" s="155"/>
      <c r="K34" s="156">
        <f t="shared" si="0"/>
        <v>17</v>
      </c>
      <c r="L34" s="160"/>
    </row>
    <row r="35" spans="1:12" s="144" customFormat="1" ht="10.199999999999999">
      <c r="A35" s="151">
        <v>24</v>
      </c>
      <c r="B35" s="161" t="s">
        <v>460</v>
      </c>
      <c r="C35" s="153"/>
      <c r="D35" s="153"/>
      <c r="E35" s="153"/>
      <c r="F35" s="153"/>
      <c r="G35" s="153">
        <v>17</v>
      </c>
      <c r="H35" s="153"/>
      <c r="I35" s="153"/>
      <c r="J35" s="155"/>
      <c r="K35" s="156">
        <f t="shared" si="0"/>
        <v>17</v>
      </c>
      <c r="L35" s="160"/>
    </row>
    <row r="36" spans="1:12" s="144" customFormat="1" ht="10.199999999999999">
      <c r="A36" s="151">
        <v>25</v>
      </c>
      <c r="B36" s="151" t="s">
        <v>271</v>
      </c>
      <c r="C36" s="153">
        <v>16</v>
      </c>
      <c r="D36" s="153"/>
      <c r="E36" s="153"/>
      <c r="F36" s="153"/>
      <c r="G36" s="153"/>
      <c r="H36" s="153"/>
      <c r="I36" s="153"/>
      <c r="J36" s="155"/>
      <c r="K36" s="156">
        <f t="shared" si="0"/>
        <v>16</v>
      </c>
      <c r="L36" s="160"/>
    </row>
    <row r="37" spans="1:12" s="144" customFormat="1" ht="10.199999999999999">
      <c r="A37" s="151">
        <v>26</v>
      </c>
      <c r="B37" s="161" t="s">
        <v>459</v>
      </c>
      <c r="C37" s="153"/>
      <c r="D37" s="153"/>
      <c r="E37" s="153"/>
      <c r="F37" s="153"/>
      <c r="G37" s="153">
        <v>16</v>
      </c>
      <c r="H37" s="153"/>
      <c r="I37" s="153"/>
      <c r="J37" s="155"/>
      <c r="K37" s="156">
        <f t="shared" si="0"/>
        <v>16</v>
      </c>
      <c r="L37" s="160"/>
    </row>
    <row r="38" spans="1:12" s="144" customFormat="1" ht="10.199999999999999">
      <c r="A38" s="145">
        <v>27</v>
      </c>
      <c r="B38" s="161" t="s">
        <v>979</v>
      </c>
      <c r="C38" s="153"/>
      <c r="D38" s="153"/>
      <c r="E38" s="153"/>
      <c r="F38" s="153"/>
      <c r="G38" s="153"/>
      <c r="H38" s="153"/>
      <c r="I38" s="153"/>
      <c r="J38" s="155">
        <v>16</v>
      </c>
      <c r="K38" s="156">
        <f t="shared" si="0"/>
        <v>16</v>
      </c>
      <c r="L38" s="160"/>
    </row>
    <row r="39" spans="1:12" s="144" customFormat="1" ht="10.199999999999999">
      <c r="A39" s="151">
        <v>28</v>
      </c>
      <c r="B39" s="161" t="s">
        <v>672</v>
      </c>
      <c r="C39" s="153"/>
      <c r="D39" s="153"/>
      <c r="E39" s="153"/>
      <c r="F39" s="153"/>
      <c r="G39" s="153">
        <v>15</v>
      </c>
      <c r="H39" s="153"/>
      <c r="I39" s="153"/>
      <c r="J39" s="155"/>
      <c r="K39" s="156">
        <f t="shared" si="0"/>
        <v>15</v>
      </c>
      <c r="L39" s="160"/>
    </row>
    <row r="40" spans="1:12" s="144" customFormat="1" ht="10.199999999999999">
      <c r="A40" s="151">
        <v>29</v>
      </c>
      <c r="B40" s="161" t="s">
        <v>684</v>
      </c>
      <c r="C40" s="153"/>
      <c r="D40" s="153"/>
      <c r="E40" s="153"/>
      <c r="F40" s="153"/>
      <c r="G40" s="153"/>
      <c r="H40" s="153"/>
      <c r="I40" s="153"/>
      <c r="J40" s="155">
        <v>15</v>
      </c>
      <c r="K40" s="156">
        <f t="shared" si="0"/>
        <v>15</v>
      </c>
      <c r="L40" s="160"/>
    </row>
    <row r="41" spans="1:12" s="144" customFormat="1" ht="10.199999999999999">
      <c r="A41" s="145">
        <v>30</v>
      </c>
      <c r="B41" s="161" t="s">
        <v>80</v>
      </c>
      <c r="C41" s="153"/>
      <c r="D41" s="153">
        <v>14</v>
      </c>
      <c r="E41" s="153"/>
      <c r="F41" s="153"/>
      <c r="G41" s="153"/>
      <c r="H41" s="153"/>
      <c r="I41" s="153"/>
      <c r="J41" s="155"/>
      <c r="K41" s="156">
        <f t="shared" si="0"/>
        <v>14</v>
      </c>
      <c r="L41" s="160"/>
    </row>
    <row r="42" spans="1:12" s="144" customFormat="1" ht="10.199999999999999">
      <c r="A42" s="151">
        <v>31</v>
      </c>
      <c r="B42" s="161" t="s">
        <v>456</v>
      </c>
      <c r="C42" s="153"/>
      <c r="D42" s="153"/>
      <c r="E42" s="153">
        <v>14</v>
      </c>
      <c r="F42" s="153"/>
      <c r="G42" s="153"/>
      <c r="H42" s="153"/>
      <c r="I42" s="153"/>
      <c r="J42" s="155"/>
      <c r="K42" s="156">
        <f t="shared" si="0"/>
        <v>14</v>
      </c>
      <c r="L42" s="160"/>
    </row>
    <row r="43" spans="1:12" s="144" customFormat="1" ht="10.199999999999999">
      <c r="A43" s="151">
        <v>32</v>
      </c>
      <c r="B43" s="161" t="s">
        <v>764</v>
      </c>
      <c r="C43" s="153"/>
      <c r="D43" s="153"/>
      <c r="E43" s="153"/>
      <c r="F43" s="153"/>
      <c r="G43" s="153"/>
      <c r="H43" s="153">
        <v>14</v>
      </c>
      <c r="I43" s="153"/>
      <c r="J43" s="155"/>
      <c r="K43" s="156">
        <f t="shared" si="0"/>
        <v>14</v>
      </c>
      <c r="L43" s="160"/>
    </row>
    <row r="44" spans="1:12" s="144" customFormat="1" ht="10.199999999999999">
      <c r="A44" s="151">
        <v>33</v>
      </c>
      <c r="B44" s="161" t="s">
        <v>772</v>
      </c>
      <c r="C44" s="153"/>
      <c r="D44" s="153"/>
      <c r="E44" s="153"/>
      <c r="F44" s="153"/>
      <c r="G44" s="153"/>
      <c r="H44" s="153"/>
      <c r="I44" s="153"/>
      <c r="J44" s="155">
        <v>14</v>
      </c>
      <c r="K44" s="156">
        <f t="shared" si="0"/>
        <v>14</v>
      </c>
      <c r="L44" s="160"/>
    </row>
    <row r="45" spans="1:12" s="144" customFormat="1" ht="10.199999999999999">
      <c r="A45" s="151">
        <v>34</v>
      </c>
      <c r="B45" s="161" t="s">
        <v>79</v>
      </c>
      <c r="C45" s="153"/>
      <c r="D45" s="153">
        <v>13</v>
      </c>
      <c r="E45" s="153"/>
      <c r="F45" s="153"/>
      <c r="G45" s="153"/>
      <c r="H45" s="153"/>
      <c r="I45" s="153"/>
      <c r="J45" s="155"/>
      <c r="K45" s="156">
        <f t="shared" si="0"/>
        <v>13</v>
      </c>
      <c r="L45" s="160"/>
    </row>
    <row r="46" spans="1:12" s="144" customFormat="1" ht="10.199999999999999">
      <c r="A46" s="151">
        <v>35</v>
      </c>
      <c r="B46" s="161" t="s">
        <v>457</v>
      </c>
      <c r="C46" s="153"/>
      <c r="D46" s="153"/>
      <c r="E46" s="153">
        <v>13</v>
      </c>
      <c r="F46" s="153"/>
      <c r="G46" s="153"/>
      <c r="H46" s="153"/>
      <c r="I46" s="153"/>
      <c r="J46" s="155"/>
      <c r="K46" s="156">
        <f t="shared" si="0"/>
        <v>13</v>
      </c>
      <c r="L46" s="160"/>
    </row>
    <row r="47" spans="1:12" s="144" customFormat="1" ht="10.199999999999999">
      <c r="A47" s="151">
        <v>36</v>
      </c>
      <c r="B47" s="161" t="s">
        <v>765</v>
      </c>
      <c r="C47" s="153"/>
      <c r="D47" s="153"/>
      <c r="E47" s="153"/>
      <c r="F47" s="153"/>
      <c r="G47" s="153"/>
      <c r="H47" s="153">
        <v>13</v>
      </c>
      <c r="I47" s="153"/>
      <c r="J47" s="155"/>
      <c r="K47" s="156">
        <f t="shared" si="0"/>
        <v>13</v>
      </c>
      <c r="L47" s="160"/>
    </row>
    <row r="48" spans="1:12" s="144" customFormat="1" ht="10.199999999999999">
      <c r="A48" s="151">
        <v>37</v>
      </c>
      <c r="B48" s="161" t="s">
        <v>310</v>
      </c>
      <c r="C48" s="153"/>
      <c r="D48" s="153">
        <v>12</v>
      </c>
      <c r="E48" s="153"/>
      <c r="F48" s="153"/>
      <c r="G48" s="153"/>
      <c r="H48" s="153"/>
      <c r="I48" s="153"/>
      <c r="J48" s="155"/>
      <c r="K48" s="156">
        <f t="shared" si="0"/>
        <v>12</v>
      </c>
      <c r="L48" s="160"/>
    </row>
    <row r="49" spans="1:12" s="144" customFormat="1" ht="10.199999999999999">
      <c r="A49" s="151">
        <v>38</v>
      </c>
      <c r="B49" s="161" t="s">
        <v>458</v>
      </c>
      <c r="C49" s="153"/>
      <c r="D49" s="153"/>
      <c r="E49" s="153">
        <v>11</v>
      </c>
      <c r="F49" s="153"/>
      <c r="G49" s="153"/>
      <c r="H49" s="153"/>
      <c r="I49" s="153"/>
      <c r="J49" s="155"/>
      <c r="K49" s="156">
        <f t="shared" si="0"/>
        <v>11</v>
      </c>
      <c r="L49" s="160"/>
    </row>
    <row r="50" spans="1:12" s="144" customFormat="1" ht="10.199999999999999">
      <c r="A50" s="151"/>
      <c r="B50" s="151"/>
      <c r="C50" s="153"/>
      <c r="D50" s="153"/>
      <c r="E50" s="153"/>
      <c r="F50" s="153"/>
      <c r="G50" s="153"/>
      <c r="H50" s="153"/>
      <c r="I50" s="153"/>
      <c r="J50" s="155"/>
      <c r="K50" s="156"/>
      <c r="L50" s="160"/>
    </row>
    <row r="51" spans="1:12" s="144" customFormat="1" ht="10.199999999999999">
      <c r="C51" s="162"/>
      <c r="D51" s="162"/>
      <c r="E51" s="162"/>
      <c r="F51" s="162"/>
      <c r="G51" s="162"/>
      <c r="H51" s="162"/>
      <c r="I51" s="162"/>
      <c r="J51" s="162"/>
      <c r="K51" s="162"/>
      <c r="L51" s="162"/>
    </row>
    <row r="52" spans="1:12" s="144" customFormat="1" ht="10.199999999999999">
      <c r="C52" s="162"/>
      <c r="D52" s="162"/>
      <c r="E52" s="162"/>
      <c r="F52" s="162"/>
      <c r="G52" s="162"/>
      <c r="H52" s="162"/>
      <c r="I52" s="162"/>
      <c r="J52" s="162"/>
      <c r="K52" s="162"/>
      <c r="L52" s="162"/>
    </row>
    <row r="53" spans="1:12" s="144" customFormat="1" ht="10.8" thickBot="1">
      <c r="B53" s="163" t="s">
        <v>18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</row>
    <row r="54" spans="1:12" s="144" customFormat="1" ht="10.8" thickBot="1">
      <c r="A54" s="139"/>
      <c r="B54" s="139"/>
      <c r="C54" s="140" t="s">
        <v>3</v>
      </c>
      <c r="D54" s="140" t="s">
        <v>4</v>
      </c>
      <c r="E54" s="140" t="s">
        <v>5</v>
      </c>
      <c r="F54" s="140" t="s">
        <v>6</v>
      </c>
      <c r="G54" s="140" t="s">
        <v>2</v>
      </c>
      <c r="H54" s="140" t="s">
        <v>7</v>
      </c>
      <c r="I54" s="140" t="s">
        <v>8</v>
      </c>
      <c r="J54" s="141" t="s">
        <v>9</v>
      </c>
      <c r="K54" s="142" t="s">
        <v>10</v>
      </c>
      <c r="L54" s="143" t="s">
        <v>11</v>
      </c>
    </row>
    <row r="55" spans="1:12" s="144" customFormat="1" ht="10.8" thickTop="1">
      <c r="A55" s="145">
        <v>1</v>
      </c>
      <c r="B55" s="164" t="s">
        <v>29</v>
      </c>
      <c r="C55" s="147">
        <v>25</v>
      </c>
      <c r="D55" s="147">
        <v>30</v>
      </c>
      <c r="E55" s="147">
        <v>16</v>
      </c>
      <c r="F55" s="147">
        <v>30</v>
      </c>
      <c r="G55" s="147">
        <v>18</v>
      </c>
      <c r="H55" s="147">
        <v>25</v>
      </c>
      <c r="I55" s="147">
        <v>30</v>
      </c>
      <c r="J55" s="148">
        <v>30</v>
      </c>
      <c r="K55" s="149">
        <f t="shared" ref="K55:K85" si="1">SUM(C55:J55)</f>
        <v>204</v>
      </c>
      <c r="L55" s="150" t="s">
        <v>3</v>
      </c>
    </row>
    <row r="56" spans="1:12" s="144" customFormat="1" ht="10.199999999999999">
      <c r="A56" s="151">
        <v>2</v>
      </c>
      <c r="B56" s="165" t="s">
        <v>26</v>
      </c>
      <c r="C56" s="153">
        <v>18</v>
      </c>
      <c r="D56" s="153">
        <v>19</v>
      </c>
      <c r="E56" s="153">
        <v>15</v>
      </c>
      <c r="F56" s="153">
        <v>19</v>
      </c>
      <c r="G56" s="153">
        <v>19</v>
      </c>
      <c r="H56" s="153">
        <v>17</v>
      </c>
      <c r="I56" s="153">
        <v>25</v>
      </c>
      <c r="J56" s="155">
        <v>25</v>
      </c>
      <c r="K56" s="156">
        <f t="shared" si="1"/>
        <v>157</v>
      </c>
      <c r="L56" s="157" t="s">
        <v>4</v>
      </c>
    </row>
    <row r="57" spans="1:12" s="144" customFormat="1" ht="10.199999999999999">
      <c r="A57" s="151">
        <v>3</v>
      </c>
      <c r="B57" s="166" t="s">
        <v>272</v>
      </c>
      <c r="C57" s="153">
        <v>30</v>
      </c>
      <c r="D57" s="153"/>
      <c r="E57" s="153">
        <v>17</v>
      </c>
      <c r="F57" s="153">
        <v>25</v>
      </c>
      <c r="G57" s="153">
        <v>25</v>
      </c>
      <c r="H57" s="153">
        <v>30</v>
      </c>
      <c r="I57" s="153"/>
      <c r="J57" s="155"/>
      <c r="K57" s="156">
        <f t="shared" si="1"/>
        <v>127</v>
      </c>
      <c r="L57" s="157" t="s">
        <v>5</v>
      </c>
    </row>
    <row r="58" spans="1:12" s="144" customFormat="1" ht="10.199999999999999">
      <c r="A58" s="151">
        <v>4</v>
      </c>
      <c r="B58" s="151" t="s">
        <v>315</v>
      </c>
      <c r="C58" s="153"/>
      <c r="D58" s="153">
        <v>25</v>
      </c>
      <c r="E58" s="153"/>
      <c r="F58" s="153">
        <v>18</v>
      </c>
      <c r="G58" s="153"/>
      <c r="H58" s="153">
        <v>19</v>
      </c>
      <c r="I58" s="153"/>
      <c r="J58" s="155"/>
      <c r="K58" s="156">
        <f t="shared" si="1"/>
        <v>62</v>
      </c>
      <c r="L58" s="160"/>
    </row>
    <row r="59" spans="1:12" s="144" customFormat="1" ht="10.199999999999999">
      <c r="A59" s="151">
        <v>5</v>
      </c>
      <c r="B59" s="151" t="s">
        <v>316</v>
      </c>
      <c r="C59" s="153"/>
      <c r="D59" s="153">
        <v>21</v>
      </c>
      <c r="E59" s="153"/>
      <c r="F59" s="153">
        <v>17</v>
      </c>
      <c r="G59" s="153"/>
      <c r="H59" s="153">
        <v>18</v>
      </c>
      <c r="I59" s="153"/>
      <c r="J59" s="155"/>
      <c r="K59" s="156">
        <f t="shared" si="1"/>
        <v>56</v>
      </c>
      <c r="L59" s="160"/>
    </row>
    <row r="60" spans="1:12" s="144" customFormat="1" ht="10.199999999999999">
      <c r="A60" s="151">
        <v>6</v>
      </c>
      <c r="B60" s="151" t="s">
        <v>331</v>
      </c>
      <c r="C60" s="153"/>
      <c r="D60" s="153"/>
      <c r="E60" s="153"/>
      <c r="F60" s="153">
        <v>21</v>
      </c>
      <c r="G60" s="153"/>
      <c r="H60" s="153">
        <v>21</v>
      </c>
      <c r="I60" s="153"/>
      <c r="J60" s="155"/>
      <c r="K60" s="156">
        <f t="shared" si="1"/>
        <v>42</v>
      </c>
      <c r="L60" s="160"/>
    </row>
    <row r="61" spans="1:12" s="144" customFormat="1" ht="10.199999999999999">
      <c r="A61" s="151">
        <v>7</v>
      </c>
      <c r="B61" s="151" t="s">
        <v>459</v>
      </c>
      <c r="C61" s="153"/>
      <c r="D61" s="153"/>
      <c r="E61" s="153">
        <v>30</v>
      </c>
      <c r="F61" s="153"/>
      <c r="G61" s="153"/>
      <c r="H61" s="153"/>
      <c r="I61" s="153"/>
      <c r="J61" s="155"/>
      <c r="K61" s="156">
        <f t="shared" si="1"/>
        <v>30</v>
      </c>
      <c r="L61" s="160"/>
    </row>
    <row r="62" spans="1:12" s="144" customFormat="1" ht="10.199999999999999">
      <c r="A62" s="151">
        <v>8</v>
      </c>
      <c r="B62" s="151" t="s">
        <v>679</v>
      </c>
      <c r="C62" s="153"/>
      <c r="D62" s="153"/>
      <c r="E62" s="153"/>
      <c r="F62" s="153"/>
      <c r="G62" s="153">
        <v>30</v>
      </c>
      <c r="H62" s="153"/>
      <c r="I62" s="153"/>
      <c r="J62" s="155"/>
      <c r="K62" s="156">
        <f t="shared" si="1"/>
        <v>30</v>
      </c>
      <c r="L62" s="160"/>
    </row>
    <row r="63" spans="1:12" s="144" customFormat="1" ht="10.199999999999999">
      <c r="A63" s="151">
        <v>9</v>
      </c>
      <c r="B63" s="151" t="s">
        <v>55</v>
      </c>
      <c r="C63" s="153"/>
      <c r="D63" s="153"/>
      <c r="E63" s="153">
        <v>25</v>
      </c>
      <c r="F63" s="153"/>
      <c r="G63" s="153"/>
      <c r="H63" s="153"/>
      <c r="I63" s="153"/>
      <c r="J63" s="155"/>
      <c r="K63" s="156">
        <f t="shared" si="1"/>
        <v>25</v>
      </c>
      <c r="L63" s="160"/>
    </row>
    <row r="64" spans="1:12" s="144" customFormat="1" ht="10.199999999999999">
      <c r="A64" s="151">
        <v>10</v>
      </c>
      <c r="B64" s="151" t="s">
        <v>44</v>
      </c>
      <c r="C64" s="153">
        <v>21</v>
      </c>
      <c r="D64" s="153"/>
      <c r="E64" s="153"/>
      <c r="F64" s="153"/>
      <c r="G64" s="153"/>
      <c r="H64" s="153"/>
      <c r="I64" s="153"/>
      <c r="J64" s="155"/>
      <c r="K64" s="156">
        <f t="shared" si="1"/>
        <v>21</v>
      </c>
      <c r="L64" s="160"/>
    </row>
    <row r="65" spans="1:12" s="144" customFormat="1" ht="10.199999999999999">
      <c r="A65" s="151">
        <v>11</v>
      </c>
      <c r="B65" s="151" t="s">
        <v>460</v>
      </c>
      <c r="C65" s="153"/>
      <c r="D65" s="153"/>
      <c r="E65" s="153">
        <v>21</v>
      </c>
      <c r="F65" s="153"/>
      <c r="G65" s="153"/>
      <c r="H65" s="153"/>
      <c r="I65" s="153"/>
      <c r="J65" s="155"/>
      <c r="K65" s="156">
        <f t="shared" si="1"/>
        <v>21</v>
      </c>
      <c r="L65" s="160"/>
    </row>
    <row r="66" spans="1:12" s="144" customFormat="1" ht="10.199999999999999">
      <c r="A66" s="151">
        <v>12</v>
      </c>
      <c r="B66" s="167" t="s">
        <v>680</v>
      </c>
      <c r="C66" s="168"/>
      <c r="D66" s="168"/>
      <c r="E66" s="168"/>
      <c r="F66" s="168"/>
      <c r="G66" s="168">
        <v>21</v>
      </c>
      <c r="H66" s="168"/>
      <c r="I66" s="168"/>
      <c r="J66" s="169"/>
      <c r="K66" s="156">
        <f t="shared" si="1"/>
        <v>21</v>
      </c>
      <c r="L66" s="170"/>
    </row>
    <row r="67" spans="1:12" s="144" customFormat="1" ht="10.199999999999999">
      <c r="A67" s="151">
        <v>13</v>
      </c>
      <c r="B67" s="167" t="s">
        <v>47</v>
      </c>
      <c r="C67" s="168">
        <v>19</v>
      </c>
      <c r="D67" s="168"/>
      <c r="E67" s="168"/>
      <c r="F67" s="168"/>
      <c r="G67" s="168"/>
      <c r="H67" s="168"/>
      <c r="I67" s="168"/>
      <c r="J67" s="169"/>
      <c r="K67" s="156">
        <f t="shared" si="1"/>
        <v>19</v>
      </c>
      <c r="L67" s="170"/>
    </row>
    <row r="68" spans="1:12" s="144" customFormat="1" ht="10.199999999999999">
      <c r="A68" s="151">
        <v>14</v>
      </c>
      <c r="B68" s="167" t="s">
        <v>461</v>
      </c>
      <c r="C68" s="168"/>
      <c r="D68" s="168"/>
      <c r="E68" s="168">
        <v>19</v>
      </c>
      <c r="F68" s="168"/>
      <c r="G68" s="168"/>
      <c r="H68" s="168"/>
      <c r="I68" s="168"/>
      <c r="J68" s="169"/>
      <c r="K68" s="156">
        <f t="shared" si="1"/>
        <v>19</v>
      </c>
      <c r="L68" s="170"/>
    </row>
    <row r="69" spans="1:12" s="144" customFormat="1" ht="10.199999999999999">
      <c r="A69" s="151">
        <v>15</v>
      </c>
      <c r="B69" s="151" t="s">
        <v>317</v>
      </c>
      <c r="C69" s="153"/>
      <c r="D69" s="153">
        <v>18</v>
      </c>
      <c r="E69" s="153"/>
      <c r="F69" s="153"/>
      <c r="G69" s="153"/>
      <c r="H69" s="153"/>
      <c r="I69" s="153"/>
      <c r="J69" s="155"/>
      <c r="K69" s="156">
        <f t="shared" si="1"/>
        <v>18</v>
      </c>
      <c r="L69" s="160"/>
    </row>
    <row r="70" spans="1:12" s="144" customFormat="1" ht="10.199999999999999">
      <c r="A70" s="151">
        <v>16</v>
      </c>
      <c r="B70" s="151" t="s">
        <v>462</v>
      </c>
      <c r="C70" s="153"/>
      <c r="D70" s="153"/>
      <c r="E70" s="153">
        <v>18</v>
      </c>
      <c r="F70" s="153"/>
      <c r="G70" s="153"/>
      <c r="H70" s="153"/>
      <c r="I70" s="153"/>
      <c r="J70" s="155"/>
      <c r="K70" s="156">
        <f t="shared" si="1"/>
        <v>18</v>
      </c>
      <c r="L70" s="160"/>
    </row>
    <row r="71" spans="1:12" s="144" customFormat="1" ht="10.199999999999999">
      <c r="A71" s="151">
        <v>17</v>
      </c>
      <c r="B71" s="151" t="s">
        <v>318</v>
      </c>
      <c r="C71" s="153"/>
      <c r="D71" s="153">
        <v>17</v>
      </c>
      <c r="E71" s="153"/>
      <c r="F71" s="153"/>
      <c r="G71" s="153"/>
      <c r="H71" s="153"/>
      <c r="I71" s="153"/>
      <c r="J71" s="155"/>
      <c r="K71" s="156">
        <f t="shared" si="1"/>
        <v>17</v>
      </c>
      <c r="L71" s="160"/>
    </row>
    <row r="72" spans="1:12" s="144" customFormat="1" ht="10.199999999999999">
      <c r="A72" s="151">
        <v>18</v>
      </c>
      <c r="B72" s="151" t="s">
        <v>681</v>
      </c>
      <c r="C72" s="153"/>
      <c r="D72" s="153"/>
      <c r="E72" s="153"/>
      <c r="F72" s="153"/>
      <c r="G72" s="153">
        <v>17</v>
      </c>
      <c r="H72" s="153"/>
      <c r="I72" s="153"/>
      <c r="J72" s="155"/>
      <c r="K72" s="156">
        <f t="shared" si="1"/>
        <v>17</v>
      </c>
      <c r="L72" s="160"/>
    </row>
    <row r="73" spans="1:12" s="144" customFormat="1" ht="10.199999999999999">
      <c r="A73" s="151">
        <v>19</v>
      </c>
      <c r="B73" s="151" t="s">
        <v>319</v>
      </c>
      <c r="C73" s="153"/>
      <c r="D73" s="153">
        <v>16</v>
      </c>
      <c r="E73" s="153"/>
      <c r="F73" s="153"/>
      <c r="G73" s="153"/>
      <c r="H73" s="153"/>
      <c r="I73" s="153"/>
      <c r="J73" s="155"/>
      <c r="K73" s="156">
        <f t="shared" si="1"/>
        <v>16</v>
      </c>
      <c r="L73" s="160"/>
    </row>
    <row r="74" spans="1:12" s="144" customFormat="1" ht="10.199999999999999">
      <c r="A74" s="151">
        <v>20</v>
      </c>
      <c r="B74" s="151" t="s">
        <v>578</v>
      </c>
      <c r="C74" s="153"/>
      <c r="D74" s="153"/>
      <c r="E74" s="153"/>
      <c r="F74" s="153">
        <v>16</v>
      </c>
      <c r="G74" s="153"/>
      <c r="H74" s="153"/>
      <c r="I74" s="153"/>
      <c r="J74" s="155"/>
      <c r="K74" s="156">
        <f t="shared" si="1"/>
        <v>16</v>
      </c>
      <c r="L74" s="160"/>
    </row>
    <row r="75" spans="1:12" s="144" customFormat="1" ht="10.199999999999999">
      <c r="A75" s="151">
        <v>21</v>
      </c>
      <c r="B75" s="151" t="s">
        <v>682</v>
      </c>
      <c r="C75" s="153"/>
      <c r="D75" s="153"/>
      <c r="E75" s="153"/>
      <c r="F75" s="153"/>
      <c r="G75" s="153">
        <v>16</v>
      </c>
      <c r="H75" s="153"/>
      <c r="I75" s="153"/>
      <c r="J75" s="155"/>
      <c r="K75" s="156">
        <f t="shared" si="1"/>
        <v>16</v>
      </c>
      <c r="L75" s="160"/>
    </row>
    <row r="76" spans="1:12" s="144" customFormat="1" ht="10.199999999999999">
      <c r="A76" s="151">
        <v>22</v>
      </c>
      <c r="B76" s="151" t="s">
        <v>586</v>
      </c>
      <c r="C76" s="153"/>
      <c r="D76" s="153"/>
      <c r="E76" s="153"/>
      <c r="F76" s="153"/>
      <c r="G76" s="153"/>
      <c r="H76" s="153">
        <v>16</v>
      </c>
      <c r="I76" s="153"/>
      <c r="J76" s="155"/>
      <c r="K76" s="156">
        <f t="shared" si="1"/>
        <v>16</v>
      </c>
      <c r="L76" s="160"/>
    </row>
    <row r="77" spans="1:12" s="144" customFormat="1" ht="10.199999999999999">
      <c r="A77" s="151">
        <v>23</v>
      </c>
      <c r="B77" s="151" t="s">
        <v>320</v>
      </c>
      <c r="C77" s="153"/>
      <c r="D77" s="153">
        <v>15</v>
      </c>
      <c r="E77" s="153"/>
      <c r="F77" s="153"/>
      <c r="G77" s="153"/>
      <c r="H77" s="153"/>
      <c r="I77" s="153"/>
      <c r="J77" s="155"/>
      <c r="K77" s="156">
        <f t="shared" si="1"/>
        <v>15</v>
      </c>
      <c r="L77" s="160"/>
    </row>
    <row r="78" spans="1:12" s="144" customFormat="1" ht="10.199999999999999">
      <c r="A78" s="151">
        <v>24</v>
      </c>
      <c r="B78" s="151" t="s">
        <v>579</v>
      </c>
      <c r="C78" s="153"/>
      <c r="D78" s="153"/>
      <c r="E78" s="153"/>
      <c r="F78" s="153">
        <v>15</v>
      </c>
      <c r="G78" s="153"/>
      <c r="H78" s="153"/>
      <c r="I78" s="153"/>
      <c r="J78" s="155"/>
      <c r="K78" s="156">
        <f t="shared" si="1"/>
        <v>15</v>
      </c>
      <c r="L78" s="160"/>
    </row>
    <row r="79" spans="1:12" s="144" customFormat="1" ht="10.199999999999999">
      <c r="A79" s="151">
        <v>25</v>
      </c>
      <c r="B79" s="151" t="s">
        <v>321</v>
      </c>
      <c r="C79" s="153"/>
      <c r="D79" s="153">
        <v>14</v>
      </c>
      <c r="E79" s="153"/>
      <c r="F79" s="153"/>
      <c r="G79" s="153"/>
      <c r="H79" s="153"/>
      <c r="I79" s="153"/>
      <c r="J79" s="155"/>
      <c r="K79" s="156">
        <f t="shared" si="1"/>
        <v>14</v>
      </c>
      <c r="L79" s="160"/>
    </row>
    <row r="80" spans="1:12" s="144" customFormat="1" ht="10.199999999999999">
      <c r="A80" s="151">
        <v>26</v>
      </c>
      <c r="B80" s="151" t="s">
        <v>463</v>
      </c>
      <c r="C80" s="153"/>
      <c r="D80" s="153"/>
      <c r="E80" s="153">
        <v>14</v>
      </c>
      <c r="F80" s="153"/>
      <c r="G80" s="153"/>
      <c r="H80" s="153"/>
      <c r="I80" s="153"/>
      <c r="J80" s="155"/>
      <c r="K80" s="156">
        <f t="shared" si="1"/>
        <v>14</v>
      </c>
      <c r="L80" s="160"/>
    </row>
    <row r="81" spans="1:12" s="144" customFormat="1" ht="10.199999999999999">
      <c r="A81" s="151">
        <v>27</v>
      </c>
      <c r="B81" s="151" t="s">
        <v>1030</v>
      </c>
      <c r="C81" s="153"/>
      <c r="D81" s="153"/>
      <c r="E81" s="153"/>
      <c r="F81" s="153">
        <v>14</v>
      </c>
      <c r="G81" s="153"/>
      <c r="H81" s="153"/>
      <c r="I81" s="153"/>
      <c r="J81" s="155"/>
      <c r="K81" s="156">
        <f t="shared" si="1"/>
        <v>14</v>
      </c>
      <c r="L81" s="160"/>
    </row>
    <row r="82" spans="1:12" s="144" customFormat="1" ht="10.199999999999999">
      <c r="A82" s="151">
        <v>28</v>
      </c>
      <c r="B82" s="151" t="s">
        <v>322</v>
      </c>
      <c r="C82" s="153"/>
      <c r="D82" s="153">
        <v>13</v>
      </c>
      <c r="E82" s="153"/>
      <c r="F82" s="153"/>
      <c r="G82" s="153"/>
      <c r="H82" s="153"/>
      <c r="I82" s="153"/>
      <c r="J82" s="155"/>
      <c r="K82" s="156">
        <f t="shared" si="1"/>
        <v>13</v>
      </c>
      <c r="L82" s="160"/>
    </row>
    <row r="83" spans="1:12" s="144" customFormat="1" ht="10.199999999999999">
      <c r="A83" s="151">
        <v>29</v>
      </c>
      <c r="B83" s="151" t="s">
        <v>464</v>
      </c>
      <c r="C83" s="153"/>
      <c r="D83" s="153"/>
      <c r="E83" s="153">
        <v>13</v>
      </c>
      <c r="F83" s="153"/>
      <c r="G83" s="153"/>
      <c r="H83" s="153"/>
      <c r="I83" s="153"/>
      <c r="J83" s="155"/>
      <c r="K83" s="156">
        <f t="shared" si="1"/>
        <v>13</v>
      </c>
      <c r="L83" s="160"/>
    </row>
    <row r="84" spans="1:12" s="144" customFormat="1" ht="10.199999999999999">
      <c r="A84" s="151">
        <v>30</v>
      </c>
      <c r="B84" s="151" t="s">
        <v>580</v>
      </c>
      <c r="C84" s="153"/>
      <c r="D84" s="153"/>
      <c r="E84" s="153"/>
      <c r="F84" s="153">
        <v>13</v>
      </c>
      <c r="G84" s="153"/>
      <c r="H84" s="153"/>
      <c r="I84" s="153"/>
      <c r="J84" s="155"/>
      <c r="K84" s="156">
        <f t="shared" si="1"/>
        <v>13</v>
      </c>
      <c r="L84" s="160"/>
    </row>
    <row r="85" spans="1:12" s="144" customFormat="1" ht="10.199999999999999">
      <c r="A85" s="151">
        <v>31</v>
      </c>
      <c r="B85" s="151" t="s">
        <v>323</v>
      </c>
      <c r="C85" s="153"/>
      <c r="D85" s="153">
        <v>12</v>
      </c>
      <c r="E85" s="153"/>
      <c r="F85" s="153"/>
      <c r="G85" s="153"/>
      <c r="H85" s="153"/>
      <c r="I85" s="153"/>
      <c r="J85" s="155"/>
      <c r="K85" s="156">
        <f t="shared" si="1"/>
        <v>12</v>
      </c>
      <c r="L85" s="160"/>
    </row>
    <row r="86" spans="1:12" s="144" customFormat="1" ht="10.8" thickBot="1">
      <c r="A86" s="151"/>
      <c r="B86" s="151"/>
      <c r="C86" s="153"/>
      <c r="D86" s="153"/>
      <c r="E86" s="153"/>
      <c r="F86" s="153"/>
      <c r="G86" s="153"/>
      <c r="H86" s="153"/>
      <c r="I86" s="153"/>
      <c r="J86" s="155"/>
      <c r="K86" s="171"/>
      <c r="L86" s="160"/>
    </row>
    <row r="87" spans="1:12" s="144" customFormat="1" ht="12.75" customHeight="1">
      <c r="A87" s="172"/>
      <c r="B87" s="172"/>
      <c r="C87" s="173"/>
      <c r="D87" s="173"/>
      <c r="E87" s="173"/>
      <c r="F87" s="173"/>
      <c r="G87" s="173"/>
      <c r="H87" s="173"/>
      <c r="I87" s="173"/>
      <c r="J87" s="173"/>
      <c r="K87" s="173"/>
      <c r="L87" s="173"/>
    </row>
    <row r="88" spans="1:12" s="144" customFormat="1" ht="10.8" thickBot="1">
      <c r="B88" s="163" t="s">
        <v>19</v>
      </c>
      <c r="C88" s="162"/>
      <c r="D88" s="162"/>
      <c r="E88" s="162"/>
      <c r="F88" s="162"/>
      <c r="G88" s="162"/>
      <c r="H88" s="162"/>
      <c r="I88" s="162"/>
      <c r="J88" s="162"/>
      <c r="K88" s="162"/>
      <c r="L88" s="162"/>
    </row>
    <row r="89" spans="1:12" s="144" customFormat="1" ht="10.8" thickBot="1">
      <c r="A89" s="139"/>
      <c r="B89" s="139"/>
      <c r="C89" s="140" t="s">
        <v>3</v>
      </c>
      <c r="D89" s="140" t="s">
        <v>4</v>
      </c>
      <c r="E89" s="140" t="s">
        <v>5</v>
      </c>
      <c r="F89" s="140" t="s">
        <v>6</v>
      </c>
      <c r="G89" s="140" t="s">
        <v>2</v>
      </c>
      <c r="H89" s="140" t="s">
        <v>7</v>
      </c>
      <c r="I89" s="140" t="s">
        <v>8</v>
      </c>
      <c r="J89" s="141" t="s">
        <v>9</v>
      </c>
      <c r="K89" s="142" t="s">
        <v>10</v>
      </c>
      <c r="L89" s="143" t="s">
        <v>11</v>
      </c>
    </row>
    <row r="90" spans="1:12" s="144" customFormat="1" ht="10.8" thickTop="1">
      <c r="A90" s="145">
        <v>1</v>
      </c>
      <c r="B90" s="146" t="s">
        <v>86</v>
      </c>
      <c r="C90" s="147">
        <v>19</v>
      </c>
      <c r="D90" s="147">
        <v>10</v>
      </c>
      <c r="E90" s="147">
        <v>13</v>
      </c>
      <c r="F90" s="147">
        <v>13</v>
      </c>
      <c r="G90" s="147">
        <v>16</v>
      </c>
      <c r="H90" s="147">
        <v>17</v>
      </c>
      <c r="I90" s="147">
        <v>19</v>
      </c>
      <c r="J90" s="148">
        <v>19</v>
      </c>
      <c r="K90" s="149">
        <f t="shared" ref="K90:K106" si="2">SUM(C90:J90)</f>
        <v>126</v>
      </c>
      <c r="L90" s="150" t="s">
        <v>3</v>
      </c>
    </row>
    <row r="91" spans="1:12" s="144" customFormat="1" ht="10.199999999999999">
      <c r="A91" s="167">
        <v>2</v>
      </c>
      <c r="B91" s="174" t="s">
        <v>435</v>
      </c>
      <c r="C91" s="168"/>
      <c r="D91" s="168"/>
      <c r="E91" s="168">
        <v>19</v>
      </c>
      <c r="F91" s="168">
        <v>30</v>
      </c>
      <c r="G91" s="168"/>
      <c r="H91" s="168"/>
      <c r="I91" s="168">
        <v>30</v>
      </c>
      <c r="J91" s="169">
        <v>25</v>
      </c>
      <c r="K91" s="156">
        <f t="shared" si="2"/>
        <v>104</v>
      </c>
      <c r="L91" s="175" t="s">
        <v>4</v>
      </c>
    </row>
    <row r="92" spans="1:12" s="144" customFormat="1" ht="10.199999999999999">
      <c r="A92" s="167">
        <v>3</v>
      </c>
      <c r="B92" s="167" t="s">
        <v>288</v>
      </c>
      <c r="C92" s="168"/>
      <c r="D92" s="168">
        <v>25</v>
      </c>
      <c r="E92" s="168"/>
      <c r="F92" s="168">
        <v>25</v>
      </c>
      <c r="G92" s="168"/>
      <c r="H92" s="168">
        <v>30</v>
      </c>
      <c r="I92" s="168"/>
      <c r="J92" s="169"/>
      <c r="K92" s="156">
        <f t="shared" si="2"/>
        <v>80</v>
      </c>
      <c r="L92" s="170"/>
    </row>
    <row r="93" spans="1:12" s="144" customFormat="1" ht="10.199999999999999">
      <c r="A93" s="167">
        <v>4</v>
      </c>
      <c r="B93" s="151" t="s">
        <v>661</v>
      </c>
      <c r="C93" s="153"/>
      <c r="D93" s="153"/>
      <c r="E93" s="153"/>
      <c r="F93" s="153"/>
      <c r="G93" s="153">
        <v>25</v>
      </c>
      <c r="H93" s="153">
        <v>21</v>
      </c>
      <c r="I93" s="153">
        <v>25</v>
      </c>
      <c r="J93" s="155"/>
      <c r="K93" s="156">
        <f t="shared" si="2"/>
        <v>71</v>
      </c>
      <c r="L93" s="170"/>
    </row>
    <row r="94" spans="1:12" s="144" customFormat="1" ht="10.199999999999999">
      <c r="A94" s="167">
        <v>5</v>
      </c>
      <c r="B94" s="166" t="s">
        <v>53</v>
      </c>
      <c r="C94" s="153"/>
      <c r="D94" s="153">
        <v>18</v>
      </c>
      <c r="E94" s="153">
        <v>15</v>
      </c>
      <c r="F94" s="153">
        <v>16</v>
      </c>
      <c r="G94" s="153"/>
      <c r="H94" s="153"/>
      <c r="I94" s="153">
        <v>21</v>
      </c>
      <c r="J94" s="155"/>
      <c r="K94" s="156">
        <f t="shared" si="2"/>
        <v>70</v>
      </c>
      <c r="L94" s="157" t="s">
        <v>5</v>
      </c>
    </row>
    <row r="95" spans="1:12" s="144" customFormat="1" ht="10.199999999999999">
      <c r="A95" s="167">
        <v>6</v>
      </c>
      <c r="B95" s="151" t="s">
        <v>62</v>
      </c>
      <c r="C95" s="153">
        <v>30</v>
      </c>
      <c r="D95" s="153"/>
      <c r="E95" s="153"/>
      <c r="F95" s="153"/>
      <c r="G95" s="153"/>
      <c r="H95" s="153"/>
      <c r="I95" s="153"/>
      <c r="J95" s="155">
        <v>30</v>
      </c>
      <c r="K95" s="156">
        <f t="shared" si="2"/>
        <v>60</v>
      </c>
      <c r="L95" s="160"/>
    </row>
    <row r="96" spans="1:12" s="144" customFormat="1" ht="10.199999999999999">
      <c r="A96" s="167">
        <v>7</v>
      </c>
      <c r="B96" s="151" t="s">
        <v>292</v>
      </c>
      <c r="C96" s="153"/>
      <c r="D96" s="153">
        <v>13</v>
      </c>
      <c r="E96" s="153"/>
      <c r="F96" s="153">
        <v>12</v>
      </c>
      <c r="G96" s="153"/>
      <c r="H96" s="153">
        <v>18</v>
      </c>
      <c r="I96" s="153"/>
      <c r="J96" s="155"/>
      <c r="K96" s="156">
        <f t="shared" si="2"/>
        <v>43</v>
      </c>
      <c r="L96" s="160"/>
    </row>
    <row r="97" spans="1:12" s="144" customFormat="1" ht="10.199999999999999">
      <c r="A97" s="167">
        <v>8</v>
      </c>
      <c r="B97" s="151" t="s">
        <v>293</v>
      </c>
      <c r="C97" s="153"/>
      <c r="D97" s="153">
        <v>11</v>
      </c>
      <c r="E97" s="153"/>
      <c r="F97" s="153">
        <v>17</v>
      </c>
      <c r="G97" s="153"/>
      <c r="H97" s="153">
        <v>14</v>
      </c>
      <c r="I97" s="153"/>
      <c r="J97" s="155"/>
      <c r="K97" s="156">
        <f t="shared" si="2"/>
        <v>42</v>
      </c>
      <c r="L97" s="160"/>
    </row>
    <row r="98" spans="1:12" s="144" customFormat="1" ht="10.199999999999999">
      <c r="A98" s="167">
        <v>9</v>
      </c>
      <c r="B98" s="151" t="s">
        <v>83</v>
      </c>
      <c r="C98" s="151"/>
      <c r="D98" s="153">
        <v>21</v>
      </c>
      <c r="E98" s="153"/>
      <c r="F98" s="153">
        <v>19</v>
      </c>
      <c r="G98" s="153"/>
      <c r="H98" s="153"/>
      <c r="I98" s="153"/>
      <c r="J98" s="155"/>
      <c r="K98" s="156">
        <f t="shared" si="2"/>
        <v>40</v>
      </c>
      <c r="L98" s="160"/>
    </row>
    <row r="99" spans="1:12" s="144" customFormat="1" ht="10.199999999999999">
      <c r="A99" s="167">
        <v>10</v>
      </c>
      <c r="B99" s="151" t="s">
        <v>289</v>
      </c>
      <c r="C99" s="153"/>
      <c r="D99" s="153">
        <v>19</v>
      </c>
      <c r="E99" s="153"/>
      <c r="F99" s="153">
        <v>18</v>
      </c>
      <c r="G99" s="153"/>
      <c r="H99" s="153"/>
      <c r="I99" s="153"/>
      <c r="J99" s="155"/>
      <c r="K99" s="156">
        <f t="shared" si="2"/>
        <v>37</v>
      </c>
      <c r="L99" s="160"/>
    </row>
    <row r="100" spans="1:12" s="144" customFormat="1" ht="10.199999999999999">
      <c r="A100" s="167">
        <v>11</v>
      </c>
      <c r="B100" s="151" t="s">
        <v>290</v>
      </c>
      <c r="C100" s="153"/>
      <c r="D100" s="153">
        <v>17</v>
      </c>
      <c r="E100" s="153"/>
      <c r="F100" s="153">
        <v>14</v>
      </c>
      <c r="G100" s="153"/>
      <c r="H100" s="153">
        <v>19</v>
      </c>
      <c r="I100" s="153"/>
      <c r="J100" s="155"/>
      <c r="K100" s="156">
        <f t="shared" si="2"/>
        <v>50</v>
      </c>
      <c r="L100" s="160"/>
    </row>
    <row r="101" spans="1:12" s="144" customFormat="1" ht="10.199999999999999">
      <c r="A101" s="167">
        <v>12</v>
      </c>
      <c r="B101" s="151" t="s">
        <v>297</v>
      </c>
      <c r="C101" s="153"/>
      <c r="D101" s="153">
        <v>5</v>
      </c>
      <c r="E101" s="153"/>
      <c r="F101" s="153">
        <v>11</v>
      </c>
      <c r="G101" s="153"/>
      <c r="H101" s="153">
        <v>16</v>
      </c>
      <c r="I101" s="153"/>
      <c r="J101" s="155"/>
      <c r="K101" s="156">
        <f t="shared" si="2"/>
        <v>32</v>
      </c>
      <c r="L101" s="160"/>
    </row>
    <row r="102" spans="1:12" s="144" customFormat="1" ht="10.199999999999999">
      <c r="A102" s="167">
        <v>13</v>
      </c>
      <c r="B102" s="151" t="s">
        <v>286</v>
      </c>
      <c r="C102" s="153"/>
      <c r="D102" s="153">
        <v>30</v>
      </c>
      <c r="E102" s="153"/>
      <c r="F102" s="153"/>
      <c r="G102" s="153"/>
      <c r="H102" s="153"/>
      <c r="I102" s="153"/>
      <c r="J102" s="155"/>
      <c r="K102" s="156">
        <f t="shared" si="2"/>
        <v>30</v>
      </c>
      <c r="L102" s="160"/>
    </row>
    <row r="103" spans="1:12" s="144" customFormat="1" ht="10.199999999999999">
      <c r="A103" s="167">
        <v>14</v>
      </c>
      <c r="B103" s="151" t="s">
        <v>432</v>
      </c>
      <c r="C103" s="153"/>
      <c r="D103" s="153"/>
      <c r="E103" s="153">
        <v>30</v>
      </c>
      <c r="F103" s="153"/>
      <c r="G103" s="153"/>
      <c r="H103" s="153"/>
      <c r="I103" s="153"/>
      <c r="J103" s="155"/>
      <c r="K103" s="156">
        <f t="shared" si="2"/>
        <v>30</v>
      </c>
      <c r="L103" s="160"/>
    </row>
    <row r="104" spans="1:12" s="144" customFormat="1" ht="10.199999999999999">
      <c r="A104" s="167">
        <v>15</v>
      </c>
      <c r="B104" s="151" t="s">
        <v>287</v>
      </c>
      <c r="C104" s="153"/>
      <c r="D104" s="154">
        <v>30</v>
      </c>
      <c r="E104" s="153"/>
      <c r="F104" s="153"/>
      <c r="G104" s="153"/>
      <c r="H104" s="153"/>
      <c r="I104" s="153"/>
      <c r="J104" s="155"/>
      <c r="K104" s="156">
        <f t="shared" si="2"/>
        <v>30</v>
      </c>
      <c r="L104" s="160"/>
    </row>
    <row r="105" spans="1:12" s="144" customFormat="1" ht="10.199999999999999">
      <c r="A105" s="167">
        <v>16</v>
      </c>
      <c r="B105" s="151" t="s">
        <v>660</v>
      </c>
      <c r="C105" s="153"/>
      <c r="D105" s="153"/>
      <c r="E105" s="153"/>
      <c r="F105" s="153"/>
      <c r="G105" s="153">
        <v>30</v>
      </c>
      <c r="H105" s="153"/>
      <c r="I105" s="153"/>
      <c r="J105" s="155"/>
      <c r="K105" s="156">
        <f t="shared" si="2"/>
        <v>30</v>
      </c>
      <c r="L105" s="160"/>
    </row>
    <row r="106" spans="1:12" s="144" customFormat="1" ht="10.199999999999999">
      <c r="A106" s="167">
        <v>17</v>
      </c>
      <c r="B106" s="151" t="s">
        <v>273</v>
      </c>
      <c r="C106" s="153">
        <v>25</v>
      </c>
      <c r="D106" s="153"/>
      <c r="E106" s="153"/>
      <c r="F106" s="153"/>
      <c r="G106" s="153"/>
      <c r="H106" s="153"/>
      <c r="I106" s="153"/>
      <c r="J106" s="155"/>
      <c r="K106" s="156">
        <f t="shared" si="2"/>
        <v>25</v>
      </c>
      <c r="L106" s="160"/>
    </row>
    <row r="107" spans="1:12" s="144" customFormat="1" ht="10.199999999999999">
      <c r="A107" s="167">
        <v>18</v>
      </c>
      <c r="B107" s="151" t="s">
        <v>433</v>
      </c>
      <c r="C107" s="153"/>
      <c r="D107" s="153"/>
      <c r="E107" s="153">
        <v>25</v>
      </c>
      <c r="F107" s="153"/>
      <c r="G107" s="153"/>
      <c r="H107" s="153"/>
      <c r="I107" s="153"/>
      <c r="J107" s="155"/>
      <c r="K107" s="156">
        <v>25</v>
      </c>
      <c r="L107" s="160"/>
    </row>
    <row r="108" spans="1:12" s="144" customFormat="1" ht="10.199999999999999">
      <c r="A108" s="167">
        <v>19</v>
      </c>
      <c r="B108" s="151" t="s">
        <v>766</v>
      </c>
      <c r="C108" s="153"/>
      <c r="D108" s="153"/>
      <c r="E108" s="153"/>
      <c r="F108" s="153"/>
      <c r="G108" s="153"/>
      <c r="H108" s="153">
        <v>25</v>
      </c>
      <c r="I108" s="153"/>
      <c r="J108" s="155"/>
      <c r="K108" s="156">
        <f t="shared" ref="K108:K143" si="3">SUM(C108:J108)</f>
        <v>25</v>
      </c>
      <c r="L108" s="160"/>
    </row>
    <row r="109" spans="1:12" s="144" customFormat="1" ht="10.199999999999999">
      <c r="A109" s="167">
        <v>20</v>
      </c>
      <c r="B109" s="151" t="s">
        <v>274</v>
      </c>
      <c r="C109" s="153">
        <v>21</v>
      </c>
      <c r="D109" s="153"/>
      <c r="E109" s="153"/>
      <c r="F109" s="153"/>
      <c r="G109" s="153"/>
      <c r="H109" s="153"/>
      <c r="I109" s="153"/>
      <c r="J109" s="155"/>
      <c r="K109" s="156">
        <f t="shared" si="3"/>
        <v>21</v>
      </c>
      <c r="L109" s="160"/>
    </row>
    <row r="110" spans="1:12" s="144" customFormat="1" ht="10.199999999999999">
      <c r="A110" s="167">
        <v>21</v>
      </c>
      <c r="B110" s="151" t="s">
        <v>434</v>
      </c>
      <c r="C110" s="151"/>
      <c r="D110" s="153"/>
      <c r="E110" s="153">
        <v>21</v>
      </c>
      <c r="F110" s="153"/>
      <c r="G110" s="153"/>
      <c r="H110" s="153"/>
      <c r="I110" s="153"/>
      <c r="J110" s="155"/>
      <c r="K110" s="156">
        <f t="shared" si="3"/>
        <v>21</v>
      </c>
      <c r="L110" s="160"/>
    </row>
    <row r="111" spans="1:12" s="144" customFormat="1" ht="10.199999999999999">
      <c r="A111" s="167">
        <v>22</v>
      </c>
      <c r="B111" s="151" t="s">
        <v>568</v>
      </c>
      <c r="C111" s="151"/>
      <c r="D111" s="153"/>
      <c r="E111" s="153"/>
      <c r="F111" s="153">
        <v>21</v>
      </c>
      <c r="G111" s="153"/>
      <c r="H111" s="153"/>
      <c r="I111" s="153"/>
      <c r="J111" s="155"/>
      <c r="K111" s="156">
        <f t="shared" si="3"/>
        <v>21</v>
      </c>
      <c r="L111" s="160"/>
    </row>
    <row r="112" spans="1:12" s="144" customFormat="1" ht="10.199999999999999">
      <c r="A112" s="167">
        <v>23</v>
      </c>
      <c r="B112" s="151" t="s">
        <v>662</v>
      </c>
      <c r="C112" s="153"/>
      <c r="D112" s="153"/>
      <c r="E112" s="153"/>
      <c r="F112" s="153"/>
      <c r="G112" s="153">
        <v>21</v>
      </c>
      <c r="H112" s="153"/>
      <c r="I112" s="153"/>
      <c r="J112" s="155"/>
      <c r="K112" s="156">
        <f t="shared" si="3"/>
        <v>21</v>
      </c>
      <c r="L112" s="160"/>
    </row>
    <row r="113" spans="1:12" s="144" customFormat="1" ht="10.199999999999999">
      <c r="A113" s="167">
        <v>24</v>
      </c>
      <c r="B113" s="151" t="s">
        <v>980</v>
      </c>
      <c r="C113" s="153"/>
      <c r="D113" s="153"/>
      <c r="E113" s="153"/>
      <c r="F113" s="153"/>
      <c r="G113" s="153"/>
      <c r="H113" s="153"/>
      <c r="I113" s="153"/>
      <c r="J113" s="155">
        <v>21</v>
      </c>
      <c r="K113" s="156">
        <f t="shared" si="3"/>
        <v>21</v>
      </c>
      <c r="L113" s="160"/>
    </row>
    <row r="114" spans="1:12" s="144" customFormat="1" ht="10.199999999999999">
      <c r="A114" s="167">
        <v>25</v>
      </c>
      <c r="B114" s="151" t="s">
        <v>663</v>
      </c>
      <c r="C114" s="153"/>
      <c r="D114" s="153"/>
      <c r="E114" s="153"/>
      <c r="F114" s="153"/>
      <c r="G114" s="153">
        <v>19</v>
      </c>
      <c r="H114" s="153"/>
      <c r="I114" s="153"/>
      <c r="J114" s="155"/>
      <c r="K114" s="156">
        <f t="shared" si="3"/>
        <v>19</v>
      </c>
      <c r="L114" s="160"/>
    </row>
    <row r="115" spans="1:12" s="144" customFormat="1" ht="10.199999999999999">
      <c r="A115" s="167">
        <v>26</v>
      </c>
      <c r="B115" s="151" t="s">
        <v>51</v>
      </c>
      <c r="C115" s="153"/>
      <c r="D115" s="153">
        <v>4</v>
      </c>
      <c r="E115" s="153"/>
      <c r="F115" s="153"/>
      <c r="G115" s="153"/>
      <c r="H115" s="153">
        <v>15</v>
      </c>
      <c r="I115" s="153"/>
      <c r="J115" s="155"/>
      <c r="K115" s="156">
        <f t="shared" si="3"/>
        <v>19</v>
      </c>
      <c r="L115" s="160"/>
    </row>
    <row r="116" spans="1:12" s="144" customFormat="1" ht="10.199999999999999">
      <c r="A116" s="167">
        <v>27</v>
      </c>
      <c r="B116" s="151" t="s">
        <v>66</v>
      </c>
      <c r="C116" s="153">
        <v>18</v>
      </c>
      <c r="D116" s="153"/>
      <c r="E116" s="153"/>
      <c r="F116" s="153"/>
      <c r="G116" s="153"/>
      <c r="H116" s="153"/>
      <c r="I116" s="153"/>
      <c r="J116" s="155"/>
      <c r="K116" s="156">
        <f t="shared" si="3"/>
        <v>18</v>
      </c>
      <c r="L116" s="160"/>
    </row>
    <row r="117" spans="1:12" s="144" customFormat="1" ht="10.199999999999999">
      <c r="A117" s="167">
        <v>28</v>
      </c>
      <c r="B117" s="151" t="s">
        <v>436</v>
      </c>
      <c r="C117" s="153"/>
      <c r="D117" s="153"/>
      <c r="E117" s="153">
        <v>18</v>
      </c>
      <c r="F117" s="153"/>
      <c r="G117" s="153"/>
      <c r="H117" s="153"/>
      <c r="I117" s="153"/>
      <c r="J117" s="155"/>
      <c r="K117" s="156">
        <f t="shared" si="3"/>
        <v>18</v>
      </c>
      <c r="L117" s="160"/>
    </row>
    <row r="118" spans="1:12" s="144" customFormat="1" ht="10.199999999999999">
      <c r="A118" s="167">
        <v>29</v>
      </c>
      <c r="B118" s="151" t="s">
        <v>664</v>
      </c>
      <c r="C118" s="153"/>
      <c r="D118" s="153"/>
      <c r="E118" s="153"/>
      <c r="F118" s="153"/>
      <c r="G118" s="153">
        <v>18</v>
      </c>
      <c r="H118" s="153"/>
      <c r="I118" s="153"/>
      <c r="J118" s="155"/>
      <c r="K118" s="156">
        <f t="shared" si="3"/>
        <v>18</v>
      </c>
      <c r="L118" s="160"/>
    </row>
    <row r="119" spans="1:12" s="144" customFormat="1" ht="10.199999999999999">
      <c r="A119" s="167">
        <v>30</v>
      </c>
      <c r="B119" s="151" t="s">
        <v>570</v>
      </c>
      <c r="C119" s="153"/>
      <c r="D119" s="153"/>
      <c r="E119" s="153"/>
      <c r="F119" s="153"/>
      <c r="G119" s="153"/>
      <c r="H119" s="153"/>
      <c r="I119" s="153"/>
      <c r="J119" s="155">
        <v>18</v>
      </c>
      <c r="K119" s="156">
        <f t="shared" si="3"/>
        <v>18</v>
      </c>
      <c r="L119" s="160"/>
    </row>
    <row r="120" spans="1:12" s="144" customFormat="1" ht="10.199999999999999">
      <c r="A120" s="167">
        <v>31</v>
      </c>
      <c r="B120" s="151" t="s">
        <v>437</v>
      </c>
      <c r="C120" s="153"/>
      <c r="D120" s="153"/>
      <c r="E120" s="153">
        <v>17</v>
      </c>
      <c r="F120" s="153"/>
      <c r="G120" s="153"/>
      <c r="H120" s="153"/>
      <c r="I120" s="153"/>
      <c r="J120" s="155"/>
      <c r="K120" s="156">
        <f t="shared" si="3"/>
        <v>17</v>
      </c>
      <c r="L120" s="160"/>
    </row>
    <row r="121" spans="1:12" s="144" customFormat="1" ht="10.199999999999999">
      <c r="A121" s="167">
        <v>32</v>
      </c>
      <c r="B121" s="151" t="s">
        <v>665</v>
      </c>
      <c r="C121" s="153"/>
      <c r="D121" s="153"/>
      <c r="E121" s="153"/>
      <c r="F121" s="153"/>
      <c r="G121" s="153">
        <v>17</v>
      </c>
      <c r="H121" s="153"/>
      <c r="I121" s="153"/>
      <c r="J121" s="155"/>
      <c r="K121" s="156">
        <f t="shared" si="3"/>
        <v>17</v>
      </c>
      <c r="L121" s="160"/>
    </row>
    <row r="122" spans="1:12" s="144" customFormat="1" ht="10.199999999999999">
      <c r="A122" s="167">
        <v>33</v>
      </c>
      <c r="B122" s="151" t="s">
        <v>981</v>
      </c>
      <c r="C122" s="153"/>
      <c r="D122" s="153"/>
      <c r="E122" s="153"/>
      <c r="F122" s="153"/>
      <c r="G122" s="153"/>
      <c r="H122" s="153"/>
      <c r="I122" s="153"/>
      <c r="J122" s="155">
        <v>17</v>
      </c>
      <c r="K122" s="156">
        <f t="shared" si="3"/>
        <v>17</v>
      </c>
      <c r="L122" s="160"/>
    </row>
    <row r="123" spans="1:12" s="144" customFormat="1" ht="10.199999999999999">
      <c r="A123" s="167">
        <v>34</v>
      </c>
      <c r="B123" s="151" t="s">
        <v>76</v>
      </c>
      <c r="C123" s="153"/>
      <c r="D123" s="153">
        <v>16</v>
      </c>
      <c r="E123" s="153"/>
      <c r="F123" s="153"/>
      <c r="G123" s="153"/>
      <c r="H123" s="153"/>
      <c r="I123" s="153"/>
      <c r="J123" s="155"/>
      <c r="K123" s="156">
        <f t="shared" si="3"/>
        <v>16</v>
      </c>
      <c r="L123" s="160"/>
    </row>
    <row r="124" spans="1:12" s="144" customFormat="1" ht="10.199999999999999">
      <c r="A124" s="167">
        <v>35</v>
      </c>
      <c r="B124" s="151" t="s">
        <v>438</v>
      </c>
      <c r="C124" s="153"/>
      <c r="D124" s="153"/>
      <c r="E124" s="153">
        <v>16</v>
      </c>
      <c r="F124" s="153"/>
      <c r="G124" s="153"/>
      <c r="H124" s="153"/>
      <c r="I124" s="153"/>
      <c r="J124" s="155"/>
      <c r="K124" s="156">
        <f t="shared" si="3"/>
        <v>16</v>
      </c>
      <c r="L124" s="160"/>
    </row>
    <row r="125" spans="1:12" s="144" customFormat="1" ht="10.199999999999999">
      <c r="A125" s="167">
        <v>36</v>
      </c>
      <c r="B125" s="151" t="s">
        <v>982</v>
      </c>
      <c r="C125" s="153"/>
      <c r="D125" s="153"/>
      <c r="E125" s="153"/>
      <c r="F125" s="153"/>
      <c r="G125" s="153"/>
      <c r="H125" s="153"/>
      <c r="I125" s="153"/>
      <c r="J125" s="155">
        <v>16</v>
      </c>
      <c r="K125" s="156">
        <f t="shared" si="3"/>
        <v>16</v>
      </c>
      <c r="L125" s="160"/>
    </row>
    <row r="126" spans="1:12" s="144" customFormat="1" ht="10.199999999999999">
      <c r="A126" s="167">
        <v>37</v>
      </c>
      <c r="B126" s="151" t="s">
        <v>291</v>
      </c>
      <c r="C126" s="153"/>
      <c r="D126" s="153">
        <v>15</v>
      </c>
      <c r="E126" s="153"/>
      <c r="F126" s="153"/>
      <c r="G126" s="153"/>
      <c r="H126" s="153"/>
      <c r="I126" s="153"/>
      <c r="J126" s="155"/>
      <c r="K126" s="156">
        <f t="shared" si="3"/>
        <v>15</v>
      </c>
      <c r="L126" s="160"/>
    </row>
    <row r="127" spans="1:12" s="144" customFormat="1" ht="10.199999999999999">
      <c r="A127" s="167">
        <v>38</v>
      </c>
      <c r="B127" s="151" t="s">
        <v>330</v>
      </c>
      <c r="C127" s="153"/>
      <c r="D127" s="153"/>
      <c r="E127" s="153"/>
      <c r="F127" s="153">
        <v>15</v>
      </c>
      <c r="G127" s="153"/>
      <c r="H127" s="153"/>
      <c r="I127" s="153"/>
      <c r="J127" s="155"/>
      <c r="K127" s="156">
        <f t="shared" si="3"/>
        <v>15</v>
      </c>
      <c r="L127" s="160"/>
    </row>
    <row r="128" spans="1:12" s="144" customFormat="1" ht="10.199999999999999">
      <c r="A128" s="167">
        <v>39</v>
      </c>
      <c r="B128" s="151" t="s">
        <v>666</v>
      </c>
      <c r="C128" s="153"/>
      <c r="D128" s="153"/>
      <c r="E128" s="153"/>
      <c r="F128" s="153"/>
      <c r="G128" s="153">
        <v>15</v>
      </c>
      <c r="H128" s="153"/>
      <c r="I128" s="153"/>
      <c r="J128" s="155"/>
      <c r="K128" s="156">
        <f t="shared" si="3"/>
        <v>15</v>
      </c>
      <c r="L128" s="160"/>
    </row>
    <row r="129" spans="1:12" s="144" customFormat="1" ht="10.199999999999999">
      <c r="A129" s="167">
        <v>40</v>
      </c>
      <c r="B129" s="151" t="s">
        <v>65</v>
      </c>
      <c r="C129" s="153"/>
      <c r="D129" s="153">
        <v>14</v>
      </c>
      <c r="E129" s="153"/>
      <c r="F129" s="153"/>
      <c r="G129" s="153"/>
      <c r="H129" s="153"/>
      <c r="I129" s="153"/>
      <c r="J129" s="155"/>
      <c r="K129" s="156">
        <f t="shared" si="3"/>
        <v>14</v>
      </c>
      <c r="L129" s="160"/>
    </row>
    <row r="130" spans="1:12" s="144" customFormat="1" ht="10.199999999999999">
      <c r="A130" s="167">
        <v>41</v>
      </c>
      <c r="B130" s="151" t="s">
        <v>439</v>
      </c>
      <c r="C130" s="153"/>
      <c r="D130" s="153"/>
      <c r="E130" s="153">
        <v>14</v>
      </c>
      <c r="F130" s="153"/>
      <c r="G130" s="153"/>
      <c r="H130" s="153"/>
      <c r="I130" s="153"/>
      <c r="J130" s="155"/>
      <c r="K130" s="156">
        <f t="shared" si="3"/>
        <v>14</v>
      </c>
      <c r="L130" s="160"/>
    </row>
    <row r="131" spans="1:12" s="144" customFormat="1" ht="10.199999999999999">
      <c r="A131" s="167">
        <v>42</v>
      </c>
      <c r="B131" s="151" t="s">
        <v>1031</v>
      </c>
      <c r="C131" s="153"/>
      <c r="D131" s="153">
        <v>12</v>
      </c>
      <c r="E131" s="153"/>
      <c r="F131" s="153"/>
      <c r="G131" s="153"/>
      <c r="H131" s="153"/>
      <c r="I131" s="153"/>
      <c r="J131" s="155"/>
      <c r="K131" s="156">
        <f t="shared" si="3"/>
        <v>12</v>
      </c>
      <c r="L131" s="160"/>
    </row>
    <row r="132" spans="1:12" s="144" customFormat="1" ht="10.199999999999999">
      <c r="A132" s="167">
        <v>43</v>
      </c>
      <c r="B132" s="151" t="s">
        <v>440</v>
      </c>
      <c r="C132" s="153"/>
      <c r="D132" s="153"/>
      <c r="E132" s="153">
        <v>12</v>
      </c>
      <c r="F132" s="153"/>
      <c r="G132" s="153"/>
      <c r="H132" s="153"/>
      <c r="I132" s="153"/>
      <c r="J132" s="155"/>
      <c r="K132" s="156">
        <f t="shared" si="3"/>
        <v>12</v>
      </c>
      <c r="L132" s="160"/>
    </row>
    <row r="133" spans="1:12" s="144" customFormat="1" ht="10.199999999999999">
      <c r="A133" s="167">
        <v>44</v>
      </c>
      <c r="B133" s="151" t="s">
        <v>441</v>
      </c>
      <c r="C133" s="153"/>
      <c r="D133" s="153"/>
      <c r="E133" s="153">
        <v>11</v>
      </c>
      <c r="F133" s="153"/>
      <c r="G133" s="153"/>
      <c r="H133" s="153"/>
      <c r="I133" s="153"/>
      <c r="J133" s="155"/>
      <c r="K133" s="156">
        <f t="shared" si="3"/>
        <v>11</v>
      </c>
      <c r="L133" s="160"/>
    </row>
    <row r="134" spans="1:12" s="144" customFormat="1" ht="10.199999999999999">
      <c r="A134" s="167">
        <v>45</v>
      </c>
      <c r="B134" s="151" t="s">
        <v>303</v>
      </c>
      <c r="C134" s="153"/>
      <c r="D134" s="153">
        <v>1</v>
      </c>
      <c r="E134" s="153"/>
      <c r="F134" s="153">
        <v>10</v>
      </c>
      <c r="G134" s="153"/>
      <c r="H134" s="153"/>
      <c r="I134" s="153"/>
      <c r="J134" s="155"/>
      <c r="K134" s="156">
        <f t="shared" si="3"/>
        <v>11</v>
      </c>
      <c r="L134" s="160"/>
    </row>
    <row r="135" spans="1:12" s="144" customFormat="1" ht="10.199999999999999">
      <c r="A135" s="167">
        <v>46</v>
      </c>
      <c r="B135" s="151" t="s">
        <v>442</v>
      </c>
      <c r="C135" s="153"/>
      <c r="D135" s="153"/>
      <c r="E135" s="153">
        <v>10</v>
      </c>
      <c r="F135" s="153"/>
      <c r="G135" s="153"/>
      <c r="H135" s="153"/>
      <c r="I135" s="153"/>
      <c r="J135" s="155"/>
      <c r="K135" s="176">
        <f t="shared" si="3"/>
        <v>10</v>
      </c>
      <c r="L135" s="160"/>
    </row>
    <row r="136" spans="1:12" s="144" customFormat="1" ht="10.199999999999999">
      <c r="A136" s="167">
        <v>47</v>
      </c>
      <c r="B136" s="151" t="s">
        <v>294</v>
      </c>
      <c r="C136" s="153"/>
      <c r="D136" s="153">
        <v>9</v>
      </c>
      <c r="E136" s="153"/>
      <c r="F136" s="153"/>
      <c r="G136" s="153"/>
      <c r="H136" s="153"/>
      <c r="I136" s="153"/>
      <c r="J136" s="155"/>
      <c r="K136" s="176">
        <f t="shared" si="3"/>
        <v>9</v>
      </c>
      <c r="L136" s="160"/>
    </row>
    <row r="137" spans="1:12" s="144" customFormat="1" ht="10.199999999999999">
      <c r="A137" s="167">
        <v>48</v>
      </c>
      <c r="B137" s="151" t="s">
        <v>77</v>
      </c>
      <c r="C137" s="153"/>
      <c r="D137" s="153">
        <v>8</v>
      </c>
      <c r="E137" s="153"/>
      <c r="F137" s="153"/>
      <c r="G137" s="153"/>
      <c r="H137" s="153"/>
      <c r="I137" s="153"/>
      <c r="J137" s="155"/>
      <c r="K137" s="176">
        <f t="shared" si="3"/>
        <v>8</v>
      </c>
      <c r="L137" s="160"/>
    </row>
    <row r="138" spans="1:12" s="144" customFormat="1" ht="10.199999999999999">
      <c r="A138" s="167">
        <v>49</v>
      </c>
      <c r="B138" s="151" t="s">
        <v>295</v>
      </c>
      <c r="C138" s="153"/>
      <c r="D138" s="153">
        <v>7</v>
      </c>
      <c r="E138" s="153"/>
      <c r="F138" s="153"/>
      <c r="G138" s="153"/>
      <c r="H138" s="153"/>
      <c r="I138" s="153"/>
      <c r="J138" s="155"/>
      <c r="K138" s="176">
        <f t="shared" si="3"/>
        <v>7</v>
      </c>
      <c r="L138" s="160"/>
    </row>
    <row r="139" spans="1:12" s="144" customFormat="1" ht="10.199999999999999">
      <c r="A139" s="167">
        <v>50</v>
      </c>
      <c r="B139" s="151" t="s">
        <v>296</v>
      </c>
      <c r="C139" s="151"/>
      <c r="D139" s="153">
        <v>6</v>
      </c>
      <c r="E139" s="153"/>
      <c r="F139" s="153"/>
      <c r="G139" s="153"/>
      <c r="H139" s="153"/>
      <c r="I139" s="153"/>
      <c r="J139" s="155"/>
      <c r="K139" s="176">
        <f t="shared" si="3"/>
        <v>6</v>
      </c>
      <c r="L139" s="160"/>
    </row>
    <row r="140" spans="1:12" s="144" customFormat="1" ht="10.199999999999999">
      <c r="A140" s="167">
        <v>51</v>
      </c>
      <c r="B140" s="151" t="s">
        <v>298</v>
      </c>
      <c r="C140" s="153"/>
      <c r="D140" s="153">
        <v>3</v>
      </c>
      <c r="E140" s="153"/>
      <c r="F140" s="153"/>
      <c r="G140" s="153"/>
      <c r="H140" s="153"/>
      <c r="I140" s="153"/>
      <c r="J140" s="155"/>
      <c r="K140" s="176">
        <f t="shared" si="3"/>
        <v>3</v>
      </c>
      <c r="L140" s="160"/>
    </row>
    <row r="141" spans="1:12" s="144" customFormat="1" ht="10.199999999999999">
      <c r="A141" s="167">
        <v>52</v>
      </c>
      <c r="B141" s="151" t="s">
        <v>299</v>
      </c>
      <c r="C141" s="151"/>
      <c r="D141" s="153">
        <v>2</v>
      </c>
      <c r="E141" s="153"/>
      <c r="F141" s="153"/>
      <c r="G141" s="153"/>
      <c r="H141" s="153"/>
      <c r="I141" s="153"/>
      <c r="J141" s="155"/>
      <c r="K141" s="176">
        <f t="shared" si="3"/>
        <v>2</v>
      </c>
      <c r="L141" s="160"/>
    </row>
    <row r="142" spans="1:12" s="144" customFormat="1" ht="10.199999999999999">
      <c r="A142" s="167">
        <v>53</v>
      </c>
      <c r="B142" s="151" t="s">
        <v>300</v>
      </c>
      <c r="C142" s="153"/>
      <c r="D142" s="153">
        <v>1</v>
      </c>
      <c r="E142" s="153"/>
      <c r="F142" s="153"/>
      <c r="G142" s="153"/>
      <c r="H142" s="153"/>
      <c r="I142" s="153"/>
      <c r="J142" s="155"/>
      <c r="K142" s="176">
        <f t="shared" si="3"/>
        <v>1</v>
      </c>
      <c r="L142" s="160"/>
    </row>
    <row r="143" spans="1:12" s="144" customFormat="1" ht="10.199999999999999">
      <c r="A143" s="167">
        <v>54</v>
      </c>
      <c r="B143" s="151" t="s">
        <v>302</v>
      </c>
      <c r="C143" s="153"/>
      <c r="D143" s="153">
        <v>1</v>
      </c>
      <c r="E143" s="153"/>
      <c r="F143" s="153"/>
      <c r="G143" s="153"/>
      <c r="H143" s="153"/>
      <c r="I143" s="153"/>
      <c r="J143" s="155"/>
      <c r="K143" s="176">
        <f t="shared" si="3"/>
        <v>1</v>
      </c>
      <c r="L143" s="160"/>
    </row>
    <row r="144" spans="1:12" s="144" customFormat="1" ht="10.8" thickBot="1">
      <c r="A144" s="151"/>
      <c r="B144" s="151"/>
      <c r="C144" s="153"/>
      <c r="D144" s="153"/>
      <c r="E144" s="153"/>
      <c r="F144" s="153"/>
      <c r="G144" s="153"/>
      <c r="H144" s="153"/>
      <c r="I144" s="153"/>
      <c r="J144" s="155"/>
      <c r="K144" s="171"/>
      <c r="L144" s="160"/>
    </row>
    <row r="145" spans="1:12" s="144" customFormat="1" ht="12.75" customHeight="1">
      <c r="A145" s="172"/>
      <c r="B145" s="172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</row>
    <row r="146" spans="1:12" s="144" customFormat="1" ht="10.8" thickBot="1">
      <c r="B146" s="163" t="s">
        <v>20</v>
      </c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</row>
    <row r="147" spans="1:12" s="144" customFormat="1" ht="10.8" thickBot="1">
      <c r="A147" s="139"/>
      <c r="B147" s="139"/>
      <c r="C147" s="140" t="s">
        <v>3</v>
      </c>
      <c r="D147" s="140" t="s">
        <v>4</v>
      </c>
      <c r="E147" s="140" t="s">
        <v>5</v>
      </c>
      <c r="F147" s="140" t="s">
        <v>6</v>
      </c>
      <c r="G147" s="140" t="s">
        <v>2</v>
      </c>
      <c r="H147" s="140" t="s">
        <v>7</v>
      </c>
      <c r="I147" s="140" t="s">
        <v>8</v>
      </c>
      <c r="J147" s="141" t="s">
        <v>9</v>
      </c>
      <c r="K147" s="142" t="s">
        <v>10</v>
      </c>
      <c r="L147" s="143" t="s">
        <v>11</v>
      </c>
    </row>
    <row r="148" spans="1:12" s="144" customFormat="1" ht="10.8" thickTop="1">
      <c r="A148" s="151">
        <v>1</v>
      </c>
      <c r="B148" s="166" t="s">
        <v>57</v>
      </c>
      <c r="C148" s="153"/>
      <c r="D148" s="153">
        <v>25</v>
      </c>
      <c r="E148" s="153">
        <v>30</v>
      </c>
      <c r="F148" s="153">
        <v>30</v>
      </c>
      <c r="G148" s="153">
        <v>30</v>
      </c>
      <c r="H148" s="154">
        <v>30</v>
      </c>
      <c r="I148" s="153">
        <v>30</v>
      </c>
      <c r="J148" s="155">
        <v>30</v>
      </c>
      <c r="K148" s="149">
        <f t="shared" ref="K148:K170" si="4">SUM(C148:J148)</f>
        <v>205</v>
      </c>
      <c r="L148" s="157" t="s">
        <v>3</v>
      </c>
    </row>
    <row r="149" spans="1:12" s="144" customFormat="1" ht="10.199999999999999">
      <c r="A149" s="151">
        <v>2</v>
      </c>
      <c r="B149" s="164" t="s">
        <v>41</v>
      </c>
      <c r="C149" s="153">
        <v>25</v>
      </c>
      <c r="D149" s="153">
        <v>30</v>
      </c>
      <c r="E149" s="153">
        <v>25</v>
      </c>
      <c r="F149" s="153">
        <v>25</v>
      </c>
      <c r="G149" s="153">
        <v>19</v>
      </c>
      <c r="H149" s="153">
        <v>30</v>
      </c>
      <c r="I149" s="153">
        <v>25</v>
      </c>
      <c r="J149" s="155">
        <v>25</v>
      </c>
      <c r="K149" s="149">
        <f t="shared" si="4"/>
        <v>204</v>
      </c>
      <c r="L149" s="157" t="s">
        <v>4</v>
      </c>
    </row>
    <row r="150" spans="1:12" s="144" customFormat="1" ht="10.199999999999999">
      <c r="A150" s="151">
        <v>3</v>
      </c>
      <c r="B150" s="164" t="s">
        <v>48</v>
      </c>
      <c r="C150" s="153"/>
      <c r="D150" s="153">
        <v>19</v>
      </c>
      <c r="E150" s="153">
        <v>21</v>
      </c>
      <c r="F150" s="153">
        <v>16</v>
      </c>
      <c r="G150" s="153">
        <v>17</v>
      </c>
      <c r="H150" s="153">
        <v>30</v>
      </c>
      <c r="I150" s="153">
        <v>17</v>
      </c>
      <c r="J150" s="155">
        <v>21</v>
      </c>
      <c r="K150" s="149">
        <f t="shared" si="4"/>
        <v>141</v>
      </c>
      <c r="L150" s="157" t="s">
        <v>5</v>
      </c>
    </row>
    <row r="151" spans="1:12" s="144" customFormat="1" ht="10.199999999999999">
      <c r="A151" s="151">
        <v>4</v>
      </c>
      <c r="B151" s="166" t="s">
        <v>45</v>
      </c>
      <c r="C151" s="153"/>
      <c r="D151" s="153">
        <v>17</v>
      </c>
      <c r="E151" s="153"/>
      <c r="F151" s="153">
        <v>15</v>
      </c>
      <c r="G151" s="153">
        <v>18</v>
      </c>
      <c r="H151" s="153">
        <v>21</v>
      </c>
      <c r="I151" s="153">
        <v>21</v>
      </c>
      <c r="J151" s="155">
        <v>19</v>
      </c>
      <c r="K151" s="149">
        <f t="shared" si="4"/>
        <v>111</v>
      </c>
      <c r="L151" s="177">
        <v>4</v>
      </c>
    </row>
    <row r="152" spans="1:12" s="144" customFormat="1" ht="10.199999999999999">
      <c r="A152" s="151">
        <v>5</v>
      </c>
      <c r="B152" s="151" t="s">
        <v>311</v>
      </c>
      <c r="C152" s="153"/>
      <c r="D152" s="153">
        <v>21</v>
      </c>
      <c r="E152" s="153"/>
      <c r="F152" s="153">
        <v>18</v>
      </c>
      <c r="G152" s="153"/>
      <c r="H152" s="153">
        <v>19</v>
      </c>
      <c r="I152" s="153"/>
      <c r="J152" s="155"/>
      <c r="K152" s="149">
        <f t="shared" si="4"/>
        <v>58</v>
      </c>
      <c r="L152" s="178"/>
    </row>
    <row r="153" spans="1:12" s="144" customFormat="1" ht="10.199999999999999">
      <c r="A153" s="151">
        <v>6</v>
      </c>
      <c r="B153" s="167" t="s">
        <v>570</v>
      </c>
      <c r="C153" s="168"/>
      <c r="D153" s="168"/>
      <c r="E153" s="168"/>
      <c r="F153" s="168">
        <v>21</v>
      </c>
      <c r="G153" s="168"/>
      <c r="H153" s="168"/>
      <c r="I153" s="168">
        <v>19</v>
      </c>
      <c r="J153" s="169"/>
      <c r="K153" s="156">
        <f t="shared" si="4"/>
        <v>40</v>
      </c>
      <c r="L153" s="170"/>
    </row>
    <row r="154" spans="1:12" s="144" customFormat="1" ht="10.199999999999999">
      <c r="A154" s="151">
        <v>7</v>
      </c>
      <c r="B154" s="167" t="s">
        <v>65</v>
      </c>
      <c r="C154" s="168">
        <v>21</v>
      </c>
      <c r="D154" s="168"/>
      <c r="E154" s="168"/>
      <c r="F154" s="168"/>
      <c r="G154" s="168"/>
      <c r="H154" s="168"/>
      <c r="I154" s="168">
        <v>18</v>
      </c>
      <c r="J154" s="169"/>
      <c r="K154" s="156">
        <f t="shared" si="4"/>
        <v>39</v>
      </c>
      <c r="L154" s="170"/>
    </row>
    <row r="155" spans="1:12" s="144" customFormat="1" ht="10.199999999999999">
      <c r="A155" s="151">
        <v>8</v>
      </c>
      <c r="B155" s="167" t="s">
        <v>42</v>
      </c>
      <c r="C155" s="168">
        <v>30</v>
      </c>
      <c r="D155" s="168"/>
      <c r="E155" s="168"/>
      <c r="F155" s="168"/>
      <c r="G155" s="168"/>
      <c r="H155" s="168"/>
      <c r="I155" s="168"/>
      <c r="J155" s="169"/>
      <c r="K155" s="156">
        <f t="shared" si="4"/>
        <v>30</v>
      </c>
      <c r="L155" s="170"/>
    </row>
    <row r="156" spans="1:12" s="144" customFormat="1" ht="10.199999999999999">
      <c r="A156" s="151">
        <v>9</v>
      </c>
      <c r="B156" s="151" t="s">
        <v>673</v>
      </c>
      <c r="C156" s="153"/>
      <c r="D156" s="153"/>
      <c r="E156" s="153"/>
      <c r="F156" s="153"/>
      <c r="G156" s="153">
        <v>25</v>
      </c>
      <c r="H156" s="153"/>
      <c r="I156" s="153"/>
      <c r="J156" s="155"/>
      <c r="K156" s="156">
        <f t="shared" si="4"/>
        <v>25</v>
      </c>
      <c r="L156" s="160"/>
    </row>
    <row r="157" spans="1:12" s="144" customFormat="1" ht="10.199999999999999">
      <c r="A157" s="151">
        <v>10</v>
      </c>
      <c r="B157" s="151" t="s">
        <v>674</v>
      </c>
      <c r="C157" s="153"/>
      <c r="D157" s="153"/>
      <c r="E157" s="153"/>
      <c r="F157" s="153"/>
      <c r="G157" s="153">
        <v>21</v>
      </c>
      <c r="H157" s="153"/>
      <c r="I157" s="153"/>
      <c r="J157" s="155"/>
      <c r="K157" s="156">
        <f t="shared" si="4"/>
        <v>21</v>
      </c>
      <c r="L157" s="160"/>
    </row>
    <row r="158" spans="1:12" s="144" customFormat="1" ht="10.199999999999999">
      <c r="A158" s="151">
        <v>11</v>
      </c>
      <c r="B158" s="151" t="s">
        <v>571</v>
      </c>
      <c r="C158" s="153"/>
      <c r="D158" s="153"/>
      <c r="E158" s="153"/>
      <c r="F158" s="153">
        <v>19</v>
      </c>
      <c r="G158" s="153"/>
      <c r="H158" s="153"/>
      <c r="I158" s="153"/>
      <c r="J158" s="155"/>
      <c r="K158" s="156">
        <f t="shared" si="4"/>
        <v>19</v>
      </c>
      <c r="L158" s="160"/>
    </row>
    <row r="159" spans="1:12" s="144" customFormat="1" ht="10.199999999999999">
      <c r="A159" s="151">
        <v>12</v>
      </c>
      <c r="B159" s="151" t="s">
        <v>312</v>
      </c>
      <c r="C159" s="153"/>
      <c r="D159" s="153">
        <v>18</v>
      </c>
      <c r="E159" s="153"/>
      <c r="F159" s="153"/>
      <c r="G159" s="153"/>
      <c r="H159" s="153"/>
      <c r="I159" s="153"/>
      <c r="J159" s="155"/>
      <c r="K159" s="156">
        <f t="shared" si="4"/>
        <v>18</v>
      </c>
      <c r="L159" s="160"/>
    </row>
    <row r="160" spans="1:12" s="144" customFormat="1" ht="10.199999999999999">
      <c r="A160" s="151">
        <v>13</v>
      </c>
      <c r="B160" s="151" t="s">
        <v>69</v>
      </c>
      <c r="C160" s="153"/>
      <c r="D160" s="153"/>
      <c r="E160" s="153"/>
      <c r="F160" s="153"/>
      <c r="G160" s="153"/>
      <c r="H160" s="153"/>
      <c r="I160" s="153"/>
      <c r="J160" s="155">
        <v>18</v>
      </c>
      <c r="K160" s="156">
        <f t="shared" si="4"/>
        <v>18</v>
      </c>
      <c r="L160" s="160"/>
    </row>
    <row r="161" spans="1:12" s="144" customFormat="1" ht="10.199999999999999">
      <c r="A161" s="151">
        <v>14</v>
      </c>
      <c r="B161" s="151" t="s">
        <v>300</v>
      </c>
      <c r="C161" s="153"/>
      <c r="D161" s="153"/>
      <c r="E161" s="153"/>
      <c r="F161" s="153">
        <v>17</v>
      </c>
      <c r="G161" s="153"/>
      <c r="H161" s="153"/>
      <c r="I161" s="153"/>
      <c r="J161" s="155"/>
      <c r="K161" s="156">
        <f t="shared" si="4"/>
        <v>17</v>
      </c>
      <c r="L161" s="160"/>
    </row>
    <row r="162" spans="1:12" s="144" customFormat="1" ht="10.199999999999999">
      <c r="A162" s="151">
        <v>15</v>
      </c>
      <c r="B162" s="151" t="s">
        <v>983</v>
      </c>
      <c r="C162" s="153"/>
      <c r="D162" s="153"/>
      <c r="E162" s="153"/>
      <c r="F162" s="153"/>
      <c r="G162" s="153"/>
      <c r="H162" s="153"/>
      <c r="I162" s="153"/>
      <c r="J162" s="155">
        <v>17</v>
      </c>
      <c r="K162" s="156">
        <f t="shared" si="4"/>
        <v>17</v>
      </c>
      <c r="L162" s="160"/>
    </row>
    <row r="163" spans="1:12" s="144" customFormat="1" ht="10.199999999999999">
      <c r="A163" s="151">
        <v>16</v>
      </c>
      <c r="B163" s="151" t="s">
        <v>313</v>
      </c>
      <c r="C163" s="153"/>
      <c r="D163" s="153">
        <v>16</v>
      </c>
      <c r="E163" s="153"/>
      <c r="F163" s="153"/>
      <c r="G163" s="153"/>
      <c r="H163" s="153"/>
      <c r="I163" s="153"/>
      <c r="J163" s="155"/>
      <c r="K163" s="156">
        <f t="shared" si="4"/>
        <v>16</v>
      </c>
      <c r="L163" s="160"/>
    </row>
    <row r="164" spans="1:12" s="144" customFormat="1" ht="10.199999999999999">
      <c r="A164" s="151">
        <v>17</v>
      </c>
      <c r="B164" s="151" t="s">
        <v>771</v>
      </c>
      <c r="C164" s="153"/>
      <c r="D164" s="153"/>
      <c r="E164" s="153"/>
      <c r="F164" s="153"/>
      <c r="G164" s="153"/>
      <c r="H164" s="153"/>
      <c r="I164" s="153"/>
      <c r="J164" s="155">
        <v>16</v>
      </c>
      <c r="K164" s="156">
        <f t="shared" si="4"/>
        <v>16</v>
      </c>
      <c r="L164" s="160"/>
    </row>
    <row r="165" spans="1:12" s="144" customFormat="1" ht="10.199999999999999">
      <c r="A165" s="151">
        <v>18</v>
      </c>
      <c r="B165" s="151" t="s">
        <v>74</v>
      </c>
      <c r="C165" s="153"/>
      <c r="D165" s="153">
        <v>15</v>
      </c>
      <c r="E165" s="153"/>
      <c r="F165" s="153"/>
      <c r="G165" s="153"/>
      <c r="H165" s="153"/>
      <c r="I165" s="153"/>
      <c r="J165" s="155"/>
      <c r="K165" s="156">
        <f t="shared" si="4"/>
        <v>15</v>
      </c>
      <c r="L165" s="160"/>
    </row>
    <row r="166" spans="1:12" s="144" customFormat="1" ht="10.199999999999999">
      <c r="A166" s="151">
        <v>19</v>
      </c>
      <c r="B166" s="151" t="s">
        <v>984</v>
      </c>
      <c r="C166" s="153"/>
      <c r="D166" s="153"/>
      <c r="E166" s="153"/>
      <c r="F166" s="153"/>
      <c r="G166" s="153"/>
      <c r="H166" s="153"/>
      <c r="I166" s="153"/>
      <c r="J166" s="155">
        <v>15</v>
      </c>
      <c r="K166" s="156">
        <f t="shared" si="4"/>
        <v>15</v>
      </c>
      <c r="L166" s="160"/>
    </row>
    <row r="167" spans="1:12" s="144" customFormat="1" ht="10.199999999999999">
      <c r="A167" s="151">
        <v>20</v>
      </c>
      <c r="B167" s="151" t="s">
        <v>572</v>
      </c>
      <c r="C167" s="153"/>
      <c r="D167" s="153"/>
      <c r="E167" s="153"/>
      <c r="F167" s="153">
        <v>14</v>
      </c>
      <c r="G167" s="153"/>
      <c r="H167" s="153"/>
      <c r="I167" s="153"/>
      <c r="J167" s="155"/>
      <c r="K167" s="156">
        <f t="shared" si="4"/>
        <v>14</v>
      </c>
      <c r="L167" s="160"/>
    </row>
    <row r="168" spans="1:12" s="144" customFormat="1" ht="10.199999999999999">
      <c r="A168" s="151">
        <v>21</v>
      </c>
      <c r="B168" s="151" t="s">
        <v>296</v>
      </c>
      <c r="C168" s="153"/>
      <c r="D168" s="153"/>
      <c r="E168" s="153"/>
      <c r="F168" s="153">
        <v>13</v>
      </c>
      <c r="G168" s="153"/>
      <c r="H168" s="153"/>
      <c r="I168" s="153"/>
      <c r="J168" s="155"/>
      <c r="K168" s="156">
        <f t="shared" si="4"/>
        <v>13</v>
      </c>
      <c r="L168" s="160"/>
    </row>
    <row r="169" spans="1:12" s="144" customFormat="1" ht="10.199999999999999">
      <c r="A169" s="151">
        <v>22</v>
      </c>
      <c r="B169" s="151" t="s">
        <v>305</v>
      </c>
      <c r="C169" s="153"/>
      <c r="D169" s="153"/>
      <c r="E169" s="153"/>
      <c r="F169" s="153">
        <v>0</v>
      </c>
      <c r="G169" s="153"/>
      <c r="H169" s="153"/>
      <c r="I169" s="153"/>
      <c r="J169" s="155"/>
      <c r="K169" s="156">
        <f t="shared" si="4"/>
        <v>0</v>
      </c>
      <c r="L169" s="160"/>
    </row>
    <row r="170" spans="1:12" s="144" customFormat="1" ht="10.199999999999999">
      <c r="A170" s="151">
        <v>23</v>
      </c>
      <c r="B170" s="151" t="s">
        <v>573</v>
      </c>
      <c r="C170" s="153"/>
      <c r="D170" s="153"/>
      <c r="E170" s="153"/>
      <c r="F170" s="153">
        <v>0</v>
      </c>
      <c r="G170" s="153"/>
      <c r="H170" s="153"/>
      <c r="I170" s="153"/>
      <c r="J170" s="155"/>
      <c r="K170" s="156">
        <f t="shared" si="4"/>
        <v>0</v>
      </c>
      <c r="L170" s="160"/>
    </row>
    <row r="171" spans="1:12" s="144" customFormat="1" ht="10.8" thickBot="1">
      <c r="A171" s="151"/>
      <c r="B171" s="151"/>
      <c r="C171" s="153"/>
      <c r="D171" s="153"/>
      <c r="E171" s="153"/>
      <c r="F171" s="153"/>
      <c r="G171" s="153"/>
      <c r="H171" s="153"/>
      <c r="I171" s="153"/>
      <c r="J171" s="155"/>
      <c r="K171" s="171"/>
      <c r="L171" s="160"/>
    </row>
    <row r="172" spans="1:12" s="144" customFormat="1" ht="12.75" customHeight="1">
      <c r="A172" s="172"/>
      <c r="B172" s="172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</row>
    <row r="173" spans="1:12" s="144" customFormat="1" ht="10.8" thickBot="1">
      <c r="B173" s="163" t="s">
        <v>21</v>
      </c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</row>
    <row r="174" spans="1:12" s="144" customFormat="1" ht="10.8" thickBot="1">
      <c r="A174" s="139"/>
      <c r="B174" s="139"/>
      <c r="C174" s="140" t="s">
        <v>3</v>
      </c>
      <c r="D174" s="140" t="s">
        <v>4</v>
      </c>
      <c r="E174" s="140" t="s">
        <v>5</v>
      </c>
      <c r="F174" s="140" t="s">
        <v>6</v>
      </c>
      <c r="G174" s="140" t="s">
        <v>2</v>
      </c>
      <c r="H174" s="140" t="s">
        <v>7</v>
      </c>
      <c r="I174" s="140" t="s">
        <v>8</v>
      </c>
      <c r="J174" s="141" t="s">
        <v>9</v>
      </c>
      <c r="K174" s="142" t="s">
        <v>10</v>
      </c>
      <c r="L174" s="143" t="s">
        <v>11</v>
      </c>
    </row>
    <row r="175" spans="1:12" s="144" customFormat="1" ht="10.8" thickTop="1">
      <c r="A175" s="145">
        <v>1</v>
      </c>
      <c r="B175" s="164" t="s">
        <v>49</v>
      </c>
      <c r="C175" s="153">
        <v>25</v>
      </c>
      <c r="D175" s="147">
        <v>30</v>
      </c>
      <c r="E175" s="147">
        <v>30</v>
      </c>
      <c r="F175" s="147">
        <v>30</v>
      </c>
      <c r="G175" s="147">
        <v>30</v>
      </c>
      <c r="H175" s="147">
        <v>30</v>
      </c>
      <c r="I175" s="147">
        <v>30</v>
      </c>
      <c r="J175" s="148">
        <v>25</v>
      </c>
      <c r="K175" s="149">
        <f t="shared" ref="K175:K188" si="5">SUM(C175:J175)</f>
        <v>230</v>
      </c>
      <c r="L175" s="150" t="s">
        <v>3</v>
      </c>
    </row>
    <row r="176" spans="1:12" s="144" customFormat="1" ht="10.199999999999999">
      <c r="A176" s="151">
        <v>2</v>
      </c>
      <c r="B176" s="179" t="s">
        <v>60</v>
      </c>
      <c r="C176" s="153">
        <v>21</v>
      </c>
      <c r="D176" s="153">
        <v>25</v>
      </c>
      <c r="E176" s="153">
        <v>25</v>
      </c>
      <c r="F176" s="153">
        <v>25</v>
      </c>
      <c r="G176" s="153">
        <v>25</v>
      </c>
      <c r="H176" s="153">
        <v>19</v>
      </c>
      <c r="I176" s="153">
        <v>21</v>
      </c>
      <c r="J176" s="155">
        <v>30</v>
      </c>
      <c r="K176" s="149">
        <f t="shared" si="5"/>
        <v>191</v>
      </c>
      <c r="L176" s="157" t="s">
        <v>4</v>
      </c>
    </row>
    <row r="177" spans="1:12" s="144" customFormat="1" ht="10.199999999999999">
      <c r="A177" s="151">
        <v>3</v>
      </c>
      <c r="B177" s="151" t="s">
        <v>325</v>
      </c>
      <c r="C177" s="153"/>
      <c r="D177" s="153">
        <v>19</v>
      </c>
      <c r="E177" s="153"/>
      <c r="F177" s="153">
        <v>21</v>
      </c>
      <c r="G177" s="153"/>
      <c r="H177" s="153">
        <v>17</v>
      </c>
      <c r="I177" s="153"/>
      <c r="J177" s="155"/>
      <c r="K177" s="149">
        <f t="shared" si="5"/>
        <v>57</v>
      </c>
      <c r="L177" s="160"/>
    </row>
    <row r="178" spans="1:12" s="144" customFormat="1" ht="10.199999999999999">
      <c r="A178" s="167">
        <v>4</v>
      </c>
      <c r="B178" s="167" t="s">
        <v>48</v>
      </c>
      <c r="C178" s="168">
        <v>30</v>
      </c>
      <c r="D178" s="168"/>
      <c r="E178" s="168"/>
      <c r="F178" s="168"/>
      <c r="G178" s="168"/>
      <c r="H178" s="168"/>
      <c r="I178" s="168"/>
      <c r="J178" s="169">
        <v>21</v>
      </c>
      <c r="K178" s="149">
        <f t="shared" si="5"/>
        <v>51</v>
      </c>
      <c r="L178" s="160"/>
    </row>
    <row r="179" spans="1:12" s="144" customFormat="1" ht="10.199999999999999">
      <c r="A179" s="151">
        <v>5</v>
      </c>
      <c r="B179" s="151" t="s">
        <v>324</v>
      </c>
      <c r="C179" s="153"/>
      <c r="D179" s="153">
        <v>21</v>
      </c>
      <c r="E179" s="153"/>
      <c r="F179" s="153"/>
      <c r="G179" s="153"/>
      <c r="H179" s="153">
        <v>21</v>
      </c>
      <c r="I179" s="153"/>
      <c r="J179" s="155"/>
      <c r="K179" s="149">
        <f t="shared" si="5"/>
        <v>42</v>
      </c>
      <c r="L179" s="160"/>
    </row>
    <row r="180" spans="1:12" s="144" customFormat="1" ht="10.199999999999999">
      <c r="A180" s="151">
        <v>6</v>
      </c>
      <c r="B180" s="151" t="s">
        <v>771</v>
      </c>
      <c r="C180" s="153"/>
      <c r="D180" s="153"/>
      <c r="E180" s="153"/>
      <c r="F180" s="153"/>
      <c r="G180" s="153"/>
      <c r="H180" s="153">
        <v>14</v>
      </c>
      <c r="I180" s="153">
        <v>25</v>
      </c>
      <c r="J180" s="155"/>
      <c r="K180" s="149">
        <f t="shared" si="5"/>
        <v>39</v>
      </c>
      <c r="L180" s="160"/>
    </row>
    <row r="181" spans="1:12" s="144" customFormat="1" ht="10.199999999999999">
      <c r="A181" s="167">
        <v>7</v>
      </c>
      <c r="B181" s="151" t="s">
        <v>330</v>
      </c>
      <c r="C181" s="153"/>
      <c r="D181" s="153"/>
      <c r="E181" s="153"/>
      <c r="F181" s="153"/>
      <c r="G181" s="153"/>
      <c r="H181" s="153">
        <v>25</v>
      </c>
      <c r="I181" s="153"/>
      <c r="J181" s="155"/>
      <c r="K181" s="149">
        <f t="shared" si="5"/>
        <v>25</v>
      </c>
      <c r="L181" s="160"/>
    </row>
    <row r="182" spans="1:12" s="144" customFormat="1" ht="10.199999999999999">
      <c r="A182" s="151">
        <v>8</v>
      </c>
      <c r="B182" s="151" t="s">
        <v>576</v>
      </c>
      <c r="C182" s="153"/>
      <c r="D182" s="153"/>
      <c r="E182" s="153"/>
      <c r="F182" s="153">
        <v>19</v>
      </c>
      <c r="G182" s="153"/>
      <c r="H182" s="153"/>
      <c r="I182" s="153"/>
      <c r="J182" s="155"/>
      <c r="K182" s="149">
        <f t="shared" si="5"/>
        <v>19</v>
      </c>
      <c r="L182" s="160"/>
    </row>
    <row r="183" spans="1:12" s="144" customFormat="1" ht="10.199999999999999">
      <c r="A183" s="151">
        <v>9</v>
      </c>
      <c r="B183" s="151" t="s">
        <v>782</v>
      </c>
      <c r="C183" s="153"/>
      <c r="D183" s="153"/>
      <c r="E183" s="153"/>
      <c r="F183" s="153"/>
      <c r="G183" s="153"/>
      <c r="H183" s="153"/>
      <c r="I183" s="153">
        <v>19</v>
      </c>
      <c r="J183" s="155"/>
      <c r="K183" s="149">
        <f t="shared" si="5"/>
        <v>19</v>
      </c>
      <c r="L183" s="160"/>
    </row>
    <row r="184" spans="1:12" s="144" customFormat="1" ht="10.199999999999999">
      <c r="A184" s="167">
        <v>10</v>
      </c>
      <c r="B184" s="151" t="s">
        <v>773</v>
      </c>
      <c r="C184" s="153"/>
      <c r="D184" s="153"/>
      <c r="E184" s="153"/>
      <c r="F184" s="153"/>
      <c r="G184" s="153"/>
      <c r="H184" s="153"/>
      <c r="I184" s="153"/>
      <c r="J184" s="155">
        <v>19</v>
      </c>
      <c r="K184" s="149">
        <f t="shared" si="5"/>
        <v>19</v>
      </c>
      <c r="L184" s="160"/>
    </row>
    <row r="185" spans="1:12" s="144" customFormat="1" ht="10.199999999999999">
      <c r="A185" s="151">
        <v>11</v>
      </c>
      <c r="B185" s="151" t="s">
        <v>577</v>
      </c>
      <c r="C185" s="153"/>
      <c r="D185" s="153"/>
      <c r="E185" s="153"/>
      <c r="F185" s="153">
        <v>18</v>
      </c>
      <c r="G185" s="153"/>
      <c r="H185" s="153"/>
      <c r="I185" s="153"/>
      <c r="J185" s="155"/>
      <c r="K185" s="149">
        <f t="shared" si="5"/>
        <v>18</v>
      </c>
      <c r="L185" s="160"/>
    </row>
    <row r="186" spans="1:12" s="144" customFormat="1" ht="10.199999999999999">
      <c r="A186" s="151">
        <v>12</v>
      </c>
      <c r="B186" s="151" t="s">
        <v>283</v>
      </c>
      <c r="C186" s="153"/>
      <c r="D186" s="153"/>
      <c r="E186" s="153"/>
      <c r="F186" s="153"/>
      <c r="G186" s="153"/>
      <c r="H186" s="153">
        <v>18</v>
      </c>
      <c r="I186" s="153"/>
      <c r="J186" s="155"/>
      <c r="K186" s="149">
        <f t="shared" si="5"/>
        <v>18</v>
      </c>
      <c r="L186" s="160"/>
    </row>
    <row r="187" spans="1:12" s="144" customFormat="1" ht="10.199999999999999">
      <c r="A187" s="151">
        <v>13</v>
      </c>
      <c r="B187" s="151" t="s">
        <v>296</v>
      </c>
      <c r="C187" s="153"/>
      <c r="D187" s="153"/>
      <c r="E187" s="153"/>
      <c r="F187" s="153"/>
      <c r="G187" s="153"/>
      <c r="H187" s="153">
        <v>16</v>
      </c>
      <c r="I187" s="153"/>
      <c r="J187" s="155"/>
      <c r="K187" s="149">
        <f t="shared" si="5"/>
        <v>16</v>
      </c>
      <c r="L187" s="160"/>
    </row>
    <row r="188" spans="1:12" s="144" customFormat="1" ht="10.199999999999999">
      <c r="A188" s="151">
        <v>14</v>
      </c>
      <c r="B188" s="151" t="s">
        <v>69</v>
      </c>
      <c r="C188" s="153"/>
      <c r="D188" s="153"/>
      <c r="E188" s="153"/>
      <c r="F188" s="153"/>
      <c r="G188" s="153"/>
      <c r="H188" s="153">
        <v>15</v>
      </c>
      <c r="I188" s="153"/>
      <c r="J188" s="155"/>
      <c r="K188" s="149">
        <f t="shared" si="5"/>
        <v>15</v>
      </c>
      <c r="L188" s="160"/>
    </row>
    <row r="189" spans="1:12" s="144" customFormat="1" ht="10.199999999999999">
      <c r="A189" s="151"/>
      <c r="B189" s="151"/>
      <c r="C189" s="153"/>
      <c r="D189" s="153"/>
      <c r="E189" s="153"/>
      <c r="F189" s="153"/>
      <c r="G189" s="153"/>
      <c r="H189" s="153"/>
      <c r="I189" s="153"/>
      <c r="J189" s="155"/>
      <c r="K189" s="149"/>
      <c r="L189" s="160"/>
    </row>
    <row r="190" spans="1:12" s="144" customFormat="1" ht="10.199999999999999">
      <c r="A190" s="172"/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</row>
    <row r="191" spans="1:12" s="144" customFormat="1" ht="10.8" thickBot="1">
      <c r="B191" s="163" t="s">
        <v>22</v>
      </c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</row>
    <row r="192" spans="1:12" s="144" customFormat="1" ht="10.8" thickBot="1">
      <c r="A192" s="139"/>
      <c r="B192" s="139"/>
      <c r="C192" s="140" t="s">
        <v>3</v>
      </c>
      <c r="D192" s="140" t="s">
        <v>4</v>
      </c>
      <c r="E192" s="140" t="s">
        <v>5</v>
      </c>
      <c r="F192" s="140" t="s">
        <v>6</v>
      </c>
      <c r="G192" s="140" t="s">
        <v>2</v>
      </c>
      <c r="H192" s="140" t="s">
        <v>7</v>
      </c>
      <c r="I192" s="140" t="s">
        <v>8</v>
      </c>
      <c r="J192" s="141" t="s">
        <v>9</v>
      </c>
      <c r="K192" s="142" t="s">
        <v>10</v>
      </c>
      <c r="L192" s="143" t="s">
        <v>11</v>
      </c>
    </row>
    <row r="193" spans="1:12" s="144" customFormat="1" ht="10.8" thickTop="1">
      <c r="A193" s="145">
        <v>1</v>
      </c>
      <c r="B193" s="166" t="s">
        <v>31</v>
      </c>
      <c r="C193" s="180">
        <v>30</v>
      </c>
      <c r="D193" s="153">
        <v>25</v>
      </c>
      <c r="E193" s="153">
        <v>25</v>
      </c>
      <c r="F193" s="153">
        <v>30</v>
      </c>
      <c r="G193" s="153">
        <v>17</v>
      </c>
      <c r="H193" s="153"/>
      <c r="I193" s="153">
        <v>25</v>
      </c>
      <c r="J193" s="155">
        <v>30</v>
      </c>
      <c r="K193" s="149">
        <f t="shared" ref="K193:K210" si="6">SUM(C193:J193)</f>
        <v>182</v>
      </c>
      <c r="L193" s="157" t="s">
        <v>3</v>
      </c>
    </row>
    <row r="194" spans="1:12" s="144" customFormat="1" ht="10.199999999999999">
      <c r="A194" s="151">
        <v>2</v>
      </c>
      <c r="B194" s="166" t="s">
        <v>301</v>
      </c>
      <c r="C194" s="147">
        <v>0</v>
      </c>
      <c r="D194" s="147">
        <v>14</v>
      </c>
      <c r="E194" s="147">
        <v>21</v>
      </c>
      <c r="F194" s="147">
        <v>25</v>
      </c>
      <c r="G194" s="147"/>
      <c r="H194" s="147">
        <v>30</v>
      </c>
      <c r="I194" s="147">
        <v>19</v>
      </c>
      <c r="J194" s="148">
        <v>21</v>
      </c>
      <c r="K194" s="149">
        <f t="shared" si="6"/>
        <v>130</v>
      </c>
      <c r="L194" s="150" t="s">
        <v>4</v>
      </c>
    </row>
    <row r="195" spans="1:12" s="144" customFormat="1" ht="10.199999999999999">
      <c r="A195" s="151">
        <v>3</v>
      </c>
      <c r="B195" s="151" t="s">
        <v>30</v>
      </c>
      <c r="C195" s="153"/>
      <c r="D195" s="153">
        <v>30</v>
      </c>
      <c r="E195" s="153"/>
      <c r="F195" s="153"/>
      <c r="G195" s="153">
        <v>19</v>
      </c>
      <c r="H195" s="153"/>
      <c r="I195" s="153">
        <v>30</v>
      </c>
      <c r="J195" s="155"/>
      <c r="K195" s="149">
        <f t="shared" si="6"/>
        <v>79</v>
      </c>
      <c r="L195" s="160"/>
    </row>
    <row r="196" spans="1:12" s="144" customFormat="1" ht="10.199999999999999">
      <c r="A196" s="151">
        <v>4</v>
      </c>
      <c r="B196" s="181" t="s">
        <v>67</v>
      </c>
      <c r="C196" s="147"/>
      <c r="D196" s="147">
        <v>21</v>
      </c>
      <c r="E196" s="153"/>
      <c r="F196" s="153"/>
      <c r="G196" s="153">
        <v>0</v>
      </c>
      <c r="H196" s="153">
        <v>0</v>
      </c>
      <c r="I196" s="153">
        <v>21</v>
      </c>
      <c r="J196" s="155">
        <v>25</v>
      </c>
      <c r="K196" s="149">
        <f t="shared" si="6"/>
        <v>67</v>
      </c>
      <c r="L196" s="157" t="s">
        <v>5</v>
      </c>
    </row>
    <row r="197" spans="1:12" s="144" customFormat="1" ht="12.75" customHeight="1">
      <c r="A197" s="151">
        <v>5</v>
      </c>
      <c r="B197" s="145" t="s">
        <v>275</v>
      </c>
      <c r="C197" s="182">
        <v>30</v>
      </c>
      <c r="D197" s="147"/>
      <c r="E197" s="153"/>
      <c r="F197" s="153"/>
      <c r="G197" s="153"/>
      <c r="H197" s="153"/>
      <c r="I197" s="153"/>
      <c r="J197" s="155"/>
      <c r="K197" s="149">
        <f t="shared" si="6"/>
        <v>30</v>
      </c>
      <c r="L197" s="160"/>
    </row>
    <row r="198" spans="1:12" s="144" customFormat="1" ht="12.75" customHeight="1">
      <c r="A198" s="151">
        <v>6</v>
      </c>
      <c r="B198" s="145" t="s">
        <v>444</v>
      </c>
      <c r="C198" s="147"/>
      <c r="D198" s="147"/>
      <c r="E198" s="153">
        <v>30</v>
      </c>
      <c r="F198" s="153"/>
      <c r="G198" s="153"/>
      <c r="H198" s="153"/>
      <c r="I198" s="153"/>
      <c r="J198" s="155"/>
      <c r="K198" s="149">
        <f t="shared" si="6"/>
        <v>30</v>
      </c>
      <c r="L198" s="160"/>
    </row>
    <row r="199" spans="1:12" s="144" customFormat="1" ht="12.75" customHeight="1">
      <c r="A199" s="151">
        <v>7</v>
      </c>
      <c r="B199" s="145" t="s">
        <v>667</v>
      </c>
      <c r="C199" s="147"/>
      <c r="D199" s="147"/>
      <c r="E199" s="153"/>
      <c r="F199" s="153"/>
      <c r="G199" s="153">
        <v>30</v>
      </c>
      <c r="H199" s="153"/>
      <c r="I199" s="153"/>
      <c r="J199" s="155"/>
      <c r="K199" s="149">
        <f t="shared" si="6"/>
        <v>30</v>
      </c>
      <c r="L199" s="160"/>
    </row>
    <row r="200" spans="1:12" s="144" customFormat="1" ht="12.75" customHeight="1">
      <c r="A200" s="151">
        <v>8</v>
      </c>
      <c r="B200" s="145" t="s">
        <v>668</v>
      </c>
      <c r="C200" s="147"/>
      <c r="D200" s="147"/>
      <c r="E200" s="153"/>
      <c r="F200" s="153"/>
      <c r="G200" s="153">
        <v>25</v>
      </c>
      <c r="H200" s="153"/>
      <c r="I200" s="153"/>
      <c r="J200" s="155"/>
      <c r="K200" s="149">
        <f t="shared" si="6"/>
        <v>25</v>
      </c>
      <c r="L200" s="160"/>
    </row>
    <row r="201" spans="1:12" s="144" customFormat="1" ht="12.75" customHeight="1">
      <c r="A201" s="151">
        <v>9</v>
      </c>
      <c r="B201" s="145" t="s">
        <v>669</v>
      </c>
      <c r="C201" s="147"/>
      <c r="D201" s="147"/>
      <c r="E201" s="153"/>
      <c r="F201" s="153"/>
      <c r="G201" s="153">
        <v>21</v>
      </c>
      <c r="H201" s="153"/>
      <c r="I201" s="153"/>
      <c r="J201" s="155"/>
      <c r="K201" s="149">
        <f t="shared" si="6"/>
        <v>21</v>
      </c>
      <c r="L201" s="160"/>
    </row>
    <row r="202" spans="1:12" s="144" customFormat="1" ht="12.75" customHeight="1">
      <c r="A202" s="151">
        <v>10</v>
      </c>
      <c r="B202" s="145" t="s">
        <v>304</v>
      </c>
      <c r="C202" s="147"/>
      <c r="D202" s="147">
        <v>19</v>
      </c>
      <c r="E202" s="153"/>
      <c r="F202" s="153"/>
      <c r="G202" s="153"/>
      <c r="H202" s="153"/>
      <c r="I202" s="153"/>
      <c r="J202" s="155"/>
      <c r="K202" s="149">
        <f t="shared" si="6"/>
        <v>19</v>
      </c>
      <c r="L202" s="160"/>
    </row>
    <row r="203" spans="1:12" s="144" customFormat="1" ht="12.75" customHeight="1">
      <c r="A203" s="151">
        <v>11</v>
      </c>
      <c r="B203" s="145" t="s">
        <v>985</v>
      </c>
      <c r="C203" s="147"/>
      <c r="D203" s="147"/>
      <c r="E203" s="153"/>
      <c r="F203" s="153"/>
      <c r="G203" s="153"/>
      <c r="H203" s="153"/>
      <c r="I203" s="153"/>
      <c r="J203" s="155">
        <v>19</v>
      </c>
      <c r="K203" s="149">
        <f t="shared" si="6"/>
        <v>19</v>
      </c>
      <c r="L203" s="160"/>
    </row>
    <row r="204" spans="1:12" s="144" customFormat="1" ht="12.75" customHeight="1">
      <c r="A204" s="151">
        <v>12</v>
      </c>
      <c r="B204" s="145" t="s">
        <v>305</v>
      </c>
      <c r="C204" s="147"/>
      <c r="D204" s="147">
        <v>18</v>
      </c>
      <c r="E204" s="153"/>
      <c r="F204" s="153"/>
      <c r="G204" s="153"/>
      <c r="H204" s="153"/>
      <c r="I204" s="153"/>
      <c r="J204" s="155"/>
      <c r="K204" s="149">
        <f t="shared" si="6"/>
        <v>18</v>
      </c>
      <c r="L204" s="160"/>
    </row>
    <row r="205" spans="1:12" s="144" customFormat="1" ht="12.75" customHeight="1">
      <c r="A205" s="151">
        <v>13</v>
      </c>
      <c r="B205" s="145" t="s">
        <v>283</v>
      </c>
      <c r="C205" s="147"/>
      <c r="D205" s="147"/>
      <c r="E205" s="153"/>
      <c r="F205" s="153"/>
      <c r="G205" s="153">
        <v>18</v>
      </c>
      <c r="H205" s="153"/>
      <c r="I205" s="153"/>
      <c r="J205" s="155"/>
      <c r="K205" s="149">
        <f t="shared" si="6"/>
        <v>18</v>
      </c>
      <c r="L205" s="160"/>
    </row>
    <row r="206" spans="1:12" s="144" customFormat="1" ht="12.75" customHeight="1">
      <c r="A206" s="151">
        <v>14</v>
      </c>
      <c r="B206" s="145" t="s">
        <v>306</v>
      </c>
      <c r="C206" s="147"/>
      <c r="D206" s="147">
        <v>17</v>
      </c>
      <c r="E206" s="153"/>
      <c r="F206" s="153"/>
      <c r="G206" s="153"/>
      <c r="H206" s="153"/>
      <c r="I206" s="153"/>
      <c r="J206" s="155"/>
      <c r="K206" s="149">
        <f t="shared" si="6"/>
        <v>17</v>
      </c>
      <c r="L206" s="160"/>
    </row>
    <row r="207" spans="1:12" s="144" customFormat="1" ht="12.75" customHeight="1">
      <c r="A207" s="151">
        <v>15</v>
      </c>
      <c r="B207" s="145" t="s">
        <v>307</v>
      </c>
      <c r="C207" s="147"/>
      <c r="D207" s="147">
        <v>16</v>
      </c>
      <c r="E207" s="153"/>
      <c r="F207" s="153"/>
      <c r="G207" s="153"/>
      <c r="H207" s="153"/>
      <c r="I207" s="153"/>
      <c r="J207" s="155"/>
      <c r="K207" s="149">
        <f t="shared" si="6"/>
        <v>16</v>
      </c>
      <c r="L207" s="160"/>
    </row>
    <row r="208" spans="1:12" s="144" customFormat="1" ht="12.75" customHeight="1">
      <c r="A208" s="151">
        <v>16</v>
      </c>
      <c r="B208" s="145" t="s">
        <v>670</v>
      </c>
      <c r="C208" s="147"/>
      <c r="D208" s="147"/>
      <c r="E208" s="153"/>
      <c r="F208" s="153"/>
      <c r="G208" s="153">
        <v>16</v>
      </c>
      <c r="H208" s="153"/>
      <c r="I208" s="153"/>
      <c r="J208" s="155"/>
      <c r="K208" s="149">
        <f t="shared" si="6"/>
        <v>16</v>
      </c>
      <c r="L208" s="160"/>
    </row>
    <row r="209" spans="1:12" s="144" customFormat="1" ht="12.75" customHeight="1">
      <c r="A209" s="151">
        <v>17</v>
      </c>
      <c r="B209" s="145" t="s">
        <v>308</v>
      </c>
      <c r="C209" s="147"/>
      <c r="D209" s="147">
        <v>15</v>
      </c>
      <c r="E209" s="153"/>
      <c r="F209" s="153"/>
      <c r="G209" s="153"/>
      <c r="H209" s="153"/>
      <c r="I209" s="153"/>
      <c r="J209" s="155"/>
      <c r="K209" s="149">
        <f t="shared" si="6"/>
        <v>15</v>
      </c>
      <c r="L209" s="160"/>
    </row>
    <row r="210" spans="1:12" s="144" customFormat="1" ht="12.75" customHeight="1">
      <c r="A210" s="151">
        <v>18</v>
      </c>
      <c r="B210" s="151" t="s">
        <v>35</v>
      </c>
      <c r="C210" s="153">
        <v>0</v>
      </c>
      <c r="D210" s="153"/>
      <c r="E210" s="153"/>
      <c r="F210" s="153"/>
      <c r="G210" s="153"/>
      <c r="H210" s="153"/>
      <c r="I210" s="153"/>
      <c r="J210" s="155"/>
      <c r="K210" s="156">
        <f t="shared" si="6"/>
        <v>0</v>
      </c>
      <c r="L210" s="160"/>
    </row>
    <row r="211" spans="1:12" s="144" customFormat="1" ht="10.199999999999999"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144" customFormat="1" ht="10.8" thickBot="1">
      <c r="B212" s="183" t="s">
        <v>23</v>
      </c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</row>
    <row r="213" spans="1:12" s="144" customFormat="1" ht="10.8" thickBot="1">
      <c r="A213" s="139"/>
      <c r="B213" s="139"/>
      <c r="C213" s="140" t="s">
        <v>3</v>
      </c>
      <c r="D213" s="140" t="s">
        <v>4</v>
      </c>
      <c r="E213" s="140" t="s">
        <v>5</v>
      </c>
      <c r="F213" s="140" t="s">
        <v>6</v>
      </c>
      <c r="G213" s="140" t="s">
        <v>2</v>
      </c>
      <c r="H213" s="140" t="s">
        <v>7</v>
      </c>
      <c r="I213" s="140" t="s">
        <v>8</v>
      </c>
      <c r="J213" s="141" t="s">
        <v>9</v>
      </c>
      <c r="K213" s="142" t="s">
        <v>10</v>
      </c>
      <c r="L213" s="143" t="s">
        <v>11</v>
      </c>
    </row>
    <row r="214" spans="1:12" s="144" customFormat="1" ht="10.8" thickTop="1">
      <c r="A214" s="145">
        <v>1</v>
      </c>
      <c r="B214" s="179" t="s">
        <v>34</v>
      </c>
      <c r="C214" s="180">
        <v>19</v>
      </c>
      <c r="D214" s="147">
        <v>30</v>
      </c>
      <c r="E214" s="147">
        <v>0</v>
      </c>
      <c r="F214" s="147">
        <v>30</v>
      </c>
      <c r="G214" s="147">
        <v>25</v>
      </c>
      <c r="H214" s="147">
        <v>30</v>
      </c>
      <c r="I214" s="147">
        <v>30</v>
      </c>
      <c r="J214" s="148">
        <v>30</v>
      </c>
      <c r="K214" s="149">
        <f t="shared" ref="K214:K241" si="7">SUM(C214:J214)</f>
        <v>194</v>
      </c>
      <c r="L214" s="150" t="s">
        <v>3</v>
      </c>
    </row>
    <row r="215" spans="1:12" s="144" customFormat="1" ht="10.199999999999999">
      <c r="A215" s="145">
        <v>2</v>
      </c>
      <c r="B215" s="164" t="s">
        <v>59</v>
      </c>
      <c r="C215" s="147">
        <v>18</v>
      </c>
      <c r="D215" s="147">
        <v>17</v>
      </c>
      <c r="E215" s="147">
        <v>15</v>
      </c>
      <c r="F215" s="182">
        <v>30</v>
      </c>
      <c r="G215" s="147">
        <v>12</v>
      </c>
      <c r="H215" s="147">
        <v>19</v>
      </c>
      <c r="I215" s="147">
        <v>16</v>
      </c>
      <c r="J215" s="148">
        <v>19</v>
      </c>
      <c r="K215" s="149">
        <f t="shared" si="7"/>
        <v>146</v>
      </c>
      <c r="L215" s="150" t="s">
        <v>4</v>
      </c>
    </row>
    <row r="216" spans="1:12" s="144" customFormat="1" ht="10.199999999999999">
      <c r="A216" s="145">
        <v>3</v>
      </c>
      <c r="B216" s="179" t="s">
        <v>32</v>
      </c>
      <c r="C216" s="147">
        <v>17</v>
      </c>
      <c r="D216" s="147">
        <v>14</v>
      </c>
      <c r="E216" s="147">
        <v>10</v>
      </c>
      <c r="F216" s="147">
        <v>19</v>
      </c>
      <c r="G216" s="147">
        <v>15</v>
      </c>
      <c r="H216" s="147">
        <v>17</v>
      </c>
      <c r="I216" s="182">
        <v>30</v>
      </c>
      <c r="J216" s="148">
        <v>16</v>
      </c>
      <c r="K216" s="149">
        <f t="shared" si="7"/>
        <v>138</v>
      </c>
      <c r="L216" s="150" t="s">
        <v>5</v>
      </c>
    </row>
    <row r="217" spans="1:12" s="144" customFormat="1" ht="10.199999999999999">
      <c r="A217" s="151">
        <v>4</v>
      </c>
      <c r="B217" s="166" t="s">
        <v>46</v>
      </c>
      <c r="C217" s="153">
        <v>25</v>
      </c>
      <c r="D217" s="153">
        <v>21</v>
      </c>
      <c r="E217" s="153">
        <v>14</v>
      </c>
      <c r="F217" s="153">
        <v>21</v>
      </c>
      <c r="G217" s="153">
        <v>14</v>
      </c>
      <c r="H217" s="153">
        <v>18</v>
      </c>
      <c r="I217" s="153"/>
      <c r="J217" s="155">
        <v>21</v>
      </c>
      <c r="K217" s="149">
        <f t="shared" si="7"/>
        <v>134</v>
      </c>
      <c r="L217" s="157">
        <v>4</v>
      </c>
    </row>
    <row r="218" spans="1:12" s="144" customFormat="1" ht="10.199999999999999">
      <c r="A218" s="145">
        <v>5</v>
      </c>
      <c r="B218" s="166" t="s">
        <v>71</v>
      </c>
      <c r="C218" s="153"/>
      <c r="D218" s="168">
        <v>25</v>
      </c>
      <c r="E218" s="168"/>
      <c r="F218" s="168">
        <v>25</v>
      </c>
      <c r="G218" s="168">
        <v>19</v>
      </c>
      <c r="H218" s="184">
        <v>30</v>
      </c>
      <c r="I218" s="168">
        <v>25</v>
      </c>
      <c r="J218" s="169"/>
      <c r="K218" s="149">
        <f t="shared" si="7"/>
        <v>124</v>
      </c>
      <c r="L218" s="157">
        <v>5</v>
      </c>
    </row>
    <row r="219" spans="1:12" s="144" customFormat="1" ht="10.199999999999999">
      <c r="A219" s="145">
        <v>6</v>
      </c>
      <c r="B219" s="166" t="s">
        <v>33</v>
      </c>
      <c r="C219" s="153">
        <v>15</v>
      </c>
      <c r="D219" s="153"/>
      <c r="E219" s="153">
        <v>12</v>
      </c>
      <c r="F219" s="153">
        <v>18</v>
      </c>
      <c r="G219" s="153">
        <v>10</v>
      </c>
      <c r="H219" s="153">
        <v>21</v>
      </c>
      <c r="I219" s="153"/>
      <c r="J219" s="185">
        <v>30</v>
      </c>
      <c r="K219" s="149">
        <f t="shared" si="7"/>
        <v>106</v>
      </c>
      <c r="L219" s="175">
        <v>6</v>
      </c>
    </row>
    <row r="220" spans="1:12" s="144" customFormat="1" ht="10.199999999999999">
      <c r="A220" s="151">
        <v>7</v>
      </c>
      <c r="B220" s="166" t="s">
        <v>64</v>
      </c>
      <c r="C220" s="153"/>
      <c r="D220" s="153">
        <v>19</v>
      </c>
      <c r="E220" s="153">
        <v>13</v>
      </c>
      <c r="F220" s="153">
        <v>17</v>
      </c>
      <c r="G220" s="153">
        <v>11</v>
      </c>
      <c r="H220" s="153">
        <v>25</v>
      </c>
      <c r="I220" s="153">
        <v>18</v>
      </c>
      <c r="J220" s="155"/>
      <c r="K220" s="156">
        <f t="shared" si="7"/>
        <v>103</v>
      </c>
      <c r="L220" s="157">
        <v>7</v>
      </c>
    </row>
    <row r="221" spans="1:12" s="144" customFormat="1" ht="10.199999999999999">
      <c r="A221" s="145">
        <v>8</v>
      </c>
      <c r="B221" s="166" t="s">
        <v>72</v>
      </c>
      <c r="C221" s="153"/>
      <c r="D221" s="153">
        <v>15</v>
      </c>
      <c r="E221" s="153"/>
      <c r="F221" s="153"/>
      <c r="G221" s="153">
        <v>16</v>
      </c>
      <c r="H221" s="153">
        <v>0</v>
      </c>
      <c r="I221" s="153">
        <v>17</v>
      </c>
      <c r="J221" s="155"/>
      <c r="K221" s="156">
        <f t="shared" si="7"/>
        <v>48</v>
      </c>
      <c r="L221" s="157">
        <v>8</v>
      </c>
    </row>
    <row r="222" spans="1:12" s="144" customFormat="1" ht="10.199999999999999">
      <c r="A222" s="145">
        <v>9</v>
      </c>
      <c r="B222" s="167" t="s">
        <v>40</v>
      </c>
      <c r="C222" s="168">
        <v>30</v>
      </c>
      <c r="D222" s="168"/>
      <c r="E222" s="168">
        <v>17</v>
      </c>
      <c r="F222" s="168"/>
      <c r="G222" s="168"/>
      <c r="H222" s="168"/>
      <c r="I222" s="168"/>
      <c r="J222" s="169"/>
      <c r="K222" s="156">
        <f t="shared" si="7"/>
        <v>47</v>
      </c>
      <c r="L222" s="170"/>
    </row>
    <row r="223" spans="1:12" s="144" customFormat="1" ht="10.199999999999999">
      <c r="A223" s="151">
        <v>10</v>
      </c>
      <c r="B223" s="167" t="s">
        <v>78</v>
      </c>
      <c r="C223" s="168"/>
      <c r="D223" s="168">
        <v>13</v>
      </c>
      <c r="E223" s="168"/>
      <c r="F223" s="168">
        <v>16</v>
      </c>
      <c r="G223" s="168"/>
      <c r="H223" s="168">
        <v>16</v>
      </c>
      <c r="I223" s="168"/>
      <c r="J223" s="169"/>
      <c r="K223" s="156">
        <f t="shared" si="7"/>
        <v>45</v>
      </c>
      <c r="L223" s="170"/>
    </row>
    <row r="224" spans="1:12" s="144" customFormat="1" ht="10.199999999999999">
      <c r="A224" s="145">
        <v>11</v>
      </c>
      <c r="B224" s="167" t="s">
        <v>450</v>
      </c>
      <c r="C224" s="168"/>
      <c r="D224" s="168"/>
      <c r="E224" s="168">
        <v>11</v>
      </c>
      <c r="F224" s="168"/>
      <c r="G224" s="168">
        <v>13</v>
      </c>
      <c r="H224" s="168"/>
      <c r="I224" s="168">
        <v>19</v>
      </c>
      <c r="J224" s="169"/>
      <c r="K224" s="156">
        <f t="shared" si="7"/>
        <v>43</v>
      </c>
      <c r="L224" s="170"/>
    </row>
    <row r="225" spans="1:12" s="144" customFormat="1" ht="10.199999999999999">
      <c r="A225" s="145">
        <v>12</v>
      </c>
      <c r="B225" s="167" t="s">
        <v>58</v>
      </c>
      <c r="C225" s="168">
        <v>21</v>
      </c>
      <c r="D225" s="168"/>
      <c r="E225" s="168">
        <v>18</v>
      </c>
      <c r="F225" s="168"/>
      <c r="G225" s="168"/>
      <c r="H225" s="168"/>
      <c r="I225" s="168"/>
      <c r="J225" s="169"/>
      <c r="K225" s="149">
        <f t="shared" si="7"/>
        <v>39</v>
      </c>
      <c r="L225" s="170"/>
    </row>
    <row r="226" spans="1:12" s="144" customFormat="1" ht="10.199999999999999">
      <c r="A226" s="151">
        <v>13</v>
      </c>
      <c r="B226" s="167" t="s">
        <v>677</v>
      </c>
      <c r="C226" s="168"/>
      <c r="D226" s="168"/>
      <c r="E226" s="168"/>
      <c r="F226" s="168"/>
      <c r="G226" s="168">
        <v>18</v>
      </c>
      <c r="H226" s="168"/>
      <c r="I226" s="168">
        <v>21</v>
      </c>
      <c r="J226" s="169"/>
      <c r="K226" s="149">
        <f t="shared" si="7"/>
        <v>39</v>
      </c>
      <c r="L226" s="170"/>
    </row>
    <row r="227" spans="1:12" s="144" customFormat="1" ht="10.199999999999999">
      <c r="A227" s="145">
        <v>14</v>
      </c>
      <c r="B227" s="167" t="s">
        <v>443</v>
      </c>
      <c r="C227" s="168"/>
      <c r="D227" s="168"/>
      <c r="E227" s="184">
        <v>30</v>
      </c>
      <c r="F227" s="168"/>
      <c r="G227" s="168"/>
      <c r="H227" s="168"/>
      <c r="I227" s="168"/>
      <c r="J227" s="169"/>
      <c r="K227" s="149">
        <f t="shared" si="7"/>
        <v>30</v>
      </c>
      <c r="L227" s="170"/>
    </row>
    <row r="228" spans="1:12" s="144" customFormat="1" ht="10.199999999999999">
      <c r="A228" s="145">
        <v>15</v>
      </c>
      <c r="B228" s="167" t="s">
        <v>445</v>
      </c>
      <c r="C228" s="168"/>
      <c r="D228" s="168"/>
      <c r="E228" s="168">
        <v>30</v>
      </c>
      <c r="F228" s="168"/>
      <c r="G228" s="168"/>
      <c r="H228" s="168"/>
      <c r="I228" s="168"/>
      <c r="J228" s="169"/>
      <c r="K228" s="149">
        <f t="shared" si="7"/>
        <v>30</v>
      </c>
      <c r="L228" s="170"/>
    </row>
    <row r="229" spans="1:12" s="144" customFormat="1" ht="10.199999999999999">
      <c r="A229" s="151">
        <v>16</v>
      </c>
      <c r="B229" s="167" t="s">
        <v>675</v>
      </c>
      <c r="C229" s="168"/>
      <c r="D229" s="168"/>
      <c r="E229" s="168"/>
      <c r="F229" s="168"/>
      <c r="G229" s="168">
        <v>30</v>
      </c>
      <c r="H229" s="168"/>
      <c r="I229" s="168"/>
      <c r="J229" s="169"/>
      <c r="K229" s="149">
        <f t="shared" si="7"/>
        <v>30</v>
      </c>
      <c r="L229" s="170"/>
    </row>
    <row r="230" spans="1:12" s="144" customFormat="1" ht="10.199999999999999">
      <c r="A230" s="145">
        <v>17</v>
      </c>
      <c r="B230" s="167" t="s">
        <v>446</v>
      </c>
      <c r="C230" s="168"/>
      <c r="D230" s="168"/>
      <c r="E230" s="168">
        <v>25</v>
      </c>
      <c r="F230" s="168"/>
      <c r="G230" s="168"/>
      <c r="H230" s="168"/>
      <c r="I230" s="168"/>
      <c r="J230" s="169"/>
      <c r="K230" s="149">
        <f t="shared" si="7"/>
        <v>25</v>
      </c>
      <c r="L230" s="170"/>
    </row>
    <row r="231" spans="1:12" s="144" customFormat="1" ht="10.199999999999999">
      <c r="A231" s="145">
        <v>18</v>
      </c>
      <c r="B231" s="167" t="s">
        <v>986</v>
      </c>
      <c r="C231" s="168"/>
      <c r="D231" s="168"/>
      <c r="E231" s="168"/>
      <c r="F231" s="168"/>
      <c r="G231" s="168"/>
      <c r="H231" s="168"/>
      <c r="I231" s="168"/>
      <c r="J231" s="169">
        <v>25</v>
      </c>
      <c r="K231" s="149">
        <f t="shared" si="7"/>
        <v>25</v>
      </c>
      <c r="L231" s="170"/>
    </row>
    <row r="232" spans="1:12" s="144" customFormat="1" ht="10.199999999999999">
      <c r="A232" s="151">
        <v>19</v>
      </c>
      <c r="B232" s="167" t="s">
        <v>447</v>
      </c>
      <c r="C232" s="168"/>
      <c r="D232" s="168"/>
      <c r="E232" s="168">
        <v>21</v>
      </c>
      <c r="F232" s="168"/>
      <c r="G232" s="168"/>
      <c r="H232" s="168"/>
      <c r="I232" s="168"/>
      <c r="J232" s="169"/>
      <c r="K232" s="149">
        <f t="shared" si="7"/>
        <v>21</v>
      </c>
      <c r="L232" s="170"/>
    </row>
    <row r="233" spans="1:12" s="144" customFormat="1" ht="10.199999999999999">
      <c r="A233" s="145">
        <v>20</v>
      </c>
      <c r="B233" s="167" t="s">
        <v>676</v>
      </c>
      <c r="C233" s="168"/>
      <c r="D233" s="168"/>
      <c r="E233" s="168"/>
      <c r="F233" s="168"/>
      <c r="G233" s="168">
        <v>21</v>
      </c>
      <c r="H233" s="168"/>
      <c r="I233" s="168"/>
      <c r="J233" s="169"/>
      <c r="K233" s="149">
        <f t="shared" si="7"/>
        <v>21</v>
      </c>
      <c r="L233" s="170"/>
    </row>
    <row r="234" spans="1:12" s="144" customFormat="1" ht="10.199999999999999">
      <c r="A234" s="145">
        <v>21</v>
      </c>
      <c r="B234" s="167" t="s">
        <v>448</v>
      </c>
      <c r="C234" s="168"/>
      <c r="D234" s="168"/>
      <c r="E234" s="168">
        <v>19</v>
      </c>
      <c r="F234" s="168"/>
      <c r="G234" s="168"/>
      <c r="H234" s="168"/>
      <c r="I234" s="168"/>
      <c r="J234" s="169"/>
      <c r="K234" s="149">
        <f t="shared" si="7"/>
        <v>19</v>
      </c>
      <c r="L234" s="170"/>
    </row>
    <row r="235" spans="1:12" s="144" customFormat="1" ht="10.199999999999999">
      <c r="A235" s="151">
        <v>22</v>
      </c>
      <c r="B235" s="167" t="s">
        <v>314</v>
      </c>
      <c r="C235" s="168"/>
      <c r="D235" s="168">
        <v>18</v>
      </c>
      <c r="E235" s="168"/>
      <c r="F235" s="168"/>
      <c r="G235" s="168"/>
      <c r="H235" s="168"/>
      <c r="I235" s="168"/>
      <c r="J235" s="169"/>
      <c r="K235" s="149">
        <f t="shared" si="7"/>
        <v>18</v>
      </c>
      <c r="L235" s="170"/>
    </row>
    <row r="236" spans="1:12" s="144" customFormat="1" ht="10.199999999999999">
      <c r="A236" s="145">
        <v>23</v>
      </c>
      <c r="B236" s="167" t="s">
        <v>987</v>
      </c>
      <c r="C236" s="168"/>
      <c r="D236" s="168"/>
      <c r="E236" s="168"/>
      <c r="F236" s="168"/>
      <c r="G236" s="168"/>
      <c r="H236" s="168"/>
      <c r="I236" s="168"/>
      <c r="J236" s="169">
        <v>18</v>
      </c>
      <c r="K236" s="149">
        <f t="shared" si="7"/>
        <v>18</v>
      </c>
      <c r="L236" s="170"/>
    </row>
    <row r="237" spans="1:12" s="144" customFormat="1" ht="10.199999999999999">
      <c r="A237" s="145">
        <v>24</v>
      </c>
      <c r="B237" s="167" t="s">
        <v>678</v>
      </c>
      <c r="C237" s="168"/>
      <c r="D237" s="168"/>
      <c r="E237" s="168"/>
      <c r="F237" s="168"/>
      <c r="G237" s="168">
        <v>17</v>
      </c>
      <c r="H237" s="168"/>
      <c r="I237" s="168"/>
      <c r="J237" s="169"/>
      <c r="K237" s="149">
        <f t="shared" si="7"/>
        <v>17</v>
      </c>
      <c r="L237" s="170"/>
    </row>
    <row r="238" spans="1:12" s="144" customFormat="1" ht="10.199999999999999">
      <c r="A238" s="151">
        <v>25</v>
      </c>
      <c r="B238" s="167" t="s">
        <v>988</v>
      </c>
      <c r="C238" s="168"/>
      <c r="D238" s="168"/>
      <c r="E238" s="168"/>
      <c r="F238" s="168"/>
      <c r="G238" s="168"/>
      <c r="H238" s="168"/>
      <c r="I238" s="168"/>
      <c r="J238" s="169">
        <v>17</v>
      </c>
      <c r="K238" s="149">
        <f t="shared" si="7"/>
        <v>17</v>
      </c>
      <c r="L238" s="170"/>
    </row>
    <row r="239" spans="1:12" s="144" customFormat="1" ht="10.199999999999999">
      <c r="A239" s="145">
        <v>26</v>
      </c>
      <c r="B239" s="167" t="s">
        <v>449</v>
      </c>
      <c r="C239" s="168"/>
      <c r="D239" s="168"/>
      <c r="E239" s="168">
        <v>16</v>
      </c>
      <c r="F239" s="168"/>
      <c r="G239" s="168"/>
      <c r="H239" s="168"/>
      <c r="I239" s="168"/>
      <c r="J239" s="169"/>
      <c r="K239" s="149">
        <f t="shared" si="7"/>
        <v>16</v>
      </c>
      <c r="L239" s="170"/>
    </row>
    <row r="240" spans="1:12" s="144" customFormat="1" ht="10.199999999999999">
      <c r="A240" s="145">
        <v>27</v>
      </c>
      <c r="B240" s="167" t="s">
        <v>276</v>
      </c>
      <c r="C240" s="168">
        <v>16</v>
      </c>
      <c r="D240" s="168"/>
      <c r="E240" s="168"/>
      <c r="F240" s="168"/>
      <c r="G240" s="168"/>
      <c r="H240" s="168"/>
      <c r="I240" s="168"/>
      <c r="J240" s="169"/>
      <c r="K240" s="149">
        <f t="shared" si="7"/>
        <v>16</v>
      </c>
      <c r="L240" s="170"/>
    </row>
    <row r="241" spans="1:12" s="144" customFormat="1" ht="10.199999999999999">
      <c r="A241" s="151">
        <v>28</v>
      </c>
      <c r="B241" s="167" t="s">
        <v>75</v>
      </c>
      <c r="C241" s="168"/>
      <c r="D241" s="168">
        <v>16</v>
      </c>
      <c r="E241" s="168"/>
      <c r="F241" s="168"/>
      <c r="G241" s="168"/>
      <c r="H241" s="168"/>
      <c r="I241" s="168"/>
      <c r="J241" s="169"/>
      <c r="K241" s="149">
        <f t="shared" si="7"/>
        <v>16</v>
      </c>
      <c r="L241" s="170"/>
    </row>
    <row r="242" spans="1:12" s="144" customFormat="1" ht="10.8" thickBot="1">
      <c r="A242" s="151"/>
      <c r="B242" s="151"/>
      <c r="C242" s="151"/>
      <c r="D242" s="151"/>
      <c r="E242" s="151"/>
      <c r="F242" s="151"/>
      <c r="G242" s="151"/>
      <c r="H242" s="151"/>
      <c r="I242" s="151"/>
      <c r="J242" s="186"/>
      <c r="K242" s="171"/>
      <c r="L242" s="187"/>
    </row>
    <row r="243" spans="1:12" s="144" customFormat="1" ht="10.199999999999999">
      <c r="A243" s="172"/>
      <c r="B243" s="172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</row>
    <row r="244" spans="1:12" s="144" customFormat="1" ht="10.8" thickBot="1">
      <c r="B244" s="163" t="s">
        <v>12</v>
      </c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</row>
    <row r="245" spans="1:12" s="144" customFormat="1" ht="10.8" thickBot="1">
      <c r="A245" s="139"/>
      <c r="B245" s="139"/>
      <c r="C245" s="140" t="s">
        <v>3</v>
      </c>
      <c r="D245" s="140" t="s">
        <v>4</v>
      </c>
      <c r="E245" s="140" t="s">
        <v>5</v>
      </c>
      <c r="F245" s="140" t="s">
        <v>6</v>
      </c>
      <c r="G245" s="140" t="s">
        <v>2</v>
      </c>
      <c r="H245" s="140" t="s">
        <v>7</v>
      </c>
      <c r="I245" s="140" t="s">
        <v>8</v>
      </c>
      <c r="J245" s="141" t="s">
        <v>9</v>
      </c>
      <c r="K245" s="142" t="s">
        <v>10</v>
      </c>
      <c r="L245" s="173"/>
    </row>
    <row r="246" spans="1:12" s="144" customFormat="1" ht="10.8" thickTop="1">
      <c r="A246" s="145">
        <v>1</v>
      </c>
      <c r="B246" s="146" t="s">
        <v>281</v>
      </c>
      <c r="C246" s="147">
        <v>1</v>
      </c>
      <c r="D246" s="147">
        <v>1</v>
      </c>
      <c r="E246" s="147">
        <v>1</v>
      </c>
      <c r="F246" s="147">
        <v>1</v>
      </c>
      <c r="G246" s="147">
        <v>1</v>
      </c>
      <c r="H246" s="147">
        <v>1</v>
      </c>
      <c r="I246" s="147">
        <v>1</v>
      </c>
      <c r="J246" s="148">
        <v>1</v>
      </c>
      <c r="K246" s="188">
        <f>SUM(C246:J246)</f>
        <v>8</v>
      </c>
      <c r="L246" s="173"/>
    </row>
    <row r="247" spans="1:12" s="144" customFormat="1" ht="10.199999999999999">
      <c r="A247" s="145">
        <v>2</v>
      </c>
      <c r="B247" s="181" t="s">
        <v>52</v>
      </c>
      <c r="C247" s="147">
        <v>1</v>
      </c>
      <c r="D247" s="147">
        <v>1</v>
      </c>
      <c r="E247" s="147">
        <v>1</v>
      </c>
      <c r="F247" s="147">
        <v>1</v>
      </c>
      <c r="G247" s="147"/>
      <c r="H247" s="147">
        <v>1</v>
      </c>
      <c r="I247" s="147">
        <v>1</v>
      </c>
      <c r="J247" s="148">
        <v>1</v>
      </c>
      <c r="K247" s="188">
        <f>SUM(C247:J247)</f>
        <v>7</v>
      </c>
      <c r="L247" s="173"/>
    </row>
    <row r="248" spans="1:12" s="144" customFormat="1" ht="10.199999999999999">
      <c r="A248" s="145">
        <v>3</v>
      </c>
      <c r="B248" s="181" t="s">
        <v>277</v>
      </c>
      <c r="C248" s="147">
        <v>1</v>
      </c>
      <c r="D248" s="147"/>
      <c r="E248" s="147"/>
      <c r="F248" s="147"/>
      <c r="G248" s="147">
        <v>1</v>
      </c>
      <c r="H248" s="147"/>
      <c r="I248" s="147">
        <v>1</v>
      </c>
      <c r="J248" s="148">
        <v>1</v>
      </c>
      <c r="K248" s="188">
        <f>SUM(C248:J248)</f>
        <v>4</v>
      </c>
      <c r="L248" s="173"/>
    </row>
    <row r="249" spans="1:12" s="144" customFormat="1" ht="10.199999999999999">
      <c r="A249" s="145">
        <v>4</v>
      </c>
      <c r="B249" s="181" t="s">
        <v>84</v>
      </c>
      <c r="C249" s="147">
        <v>1</v>
      </c>
      <c r="D249" s="147"/>
      <c r="E249" s="147"/>
      <c r="F249" s="147"/>
      <c r="G249" s="147" t="s">
        <v>1</v>
      </c>
      <c r="H249" s="147"/>
      <c r="I249" s="147">
        <v>1</v>
      </c>
      <c r="J249" s="148">
        <v>1</v>
      </c>
      <c r="K249" s="188">
        <v>4</v>
      </c>
      <c r="L249" s="173"/>
    </row>
    <row r="250" spans="1:12" s="144" customFormat="1" ht="10.199999999999999">
      <c r="A250" s="145">
        <v>5</v>
      </c>
      <c r="B250" s="181" t="s">
        <v>683</v>
      </c>
      <c r="C250" s="147"/>
      <c r="D250" s="147"/>
      <c r="E250" s="147"/>
      <c r="F250" s="147"/>
      <c r="G250" s="147" t="s">
        <v>1</v>
      </c>
      <c r="H250" s="147">
        <v>1</v>
      </c>
      <c r="I250" s="147">
        <v>1</v>
      </c>
      <c r="J250" s="148">
        <v>1</v>
      </c>
      <c r="K250" s="188">
        <v>4</v>
      </c>
      <c r="L250" s="173"/>
    </row>
    <row r="251" spans="1:12" s="144" customFormat="1" ht="10.199999999999999">
      <c r="A251" s="145">
        <v>6</v>
      </c>
      <c r="B251" s="181" t="s">
        <v>69</v>
      </c>
      <c r="C251" s="147">
        <v>1</v>
      </c>
      <c r="D251" s="147"/>
      <c r="E251" s="147"/>
      <c r="F251" s="147"/>
      <c r="G251" s="147" t="s">
        <v>1</v>
      </c>
      <c r="H251" s="147" t="s">
        <v>799</v>
      </c>
      <c r="I251" s="147"/>
      <c r="J251" s="148">
        <v>1</v>
      </c>
      <c r="K251" s="188">
        <v>4</v>
      </c>
      <c r="L251" s="173"/>
    </row>
    <row r="252" spans="1:12" s="144" customFormat="1" ht="10.199999999999999">
      <c r="A252" s="145">
        <v>7</v>
      </c>
      <c r="B252" s="181" t="s">
        <v>68</v>
      </c>
      <c r="C252" s="147">
        <v>1</v>
      </c>
      <c r="D252" s="147"/>
      <c r="E252" s="147"/>
      <c r="F252" s="147"/>
      <c r="G252" s="147"/>
      <c r="H252" s="147" t="s">
        <v>799</v>
      </c>
      <c r="I252" s="147" t="s">
        <v>799</v>
      </c>
      <c r="J252" s="148" t="s">
        <v>798</v>
      </c>
      <c r="K252" s="188">
        <v>4</v>
      </c>
      <c r="L252" s="173"/>
    </row>
    <row r="253" spans="1:12" s="144" customFormat="1" ht="10.199999999999999">
      <c r="A253" s="145">
        <v>8</v>
      </c>
      <c r="B253" s="145" t="s">
        <v>73</v>
      </c>
      <c r="C253" s="147"/>
      <c r="D253" s="147">
        <v>1</v>
      </c>
      <c r="E253" s="147"/>
      <c r="F253" s="147">
        <v>1</v>
      </c>
      <c r="G253" s="147"/>
      <c r="H253" s="147">
        <v>1</v>
      </c>
      <c r="I253" s="147"/>
      <c r="J253" s="148"/>
      <c r="K253" s="149">
        <f t="shared" ref="K253:K292" si="8">SUM(C253:J253)</f>
        <v>3</v>
      </c>
      <c r="L253" s="173"/>
    </row>
    <row r="254" spans="1:12" s="144" customFormat="1" ht="10.199999999999999">
      <c r="A254" s="145">
        <v>9</v>
      </c>
      <c r="B254" s="145" t="s">
        <v>61</v>
      </c>
      <c r="C254" s="147"/>
      <c r="D254" s="147">
        <v>1</v>
      </c>
      <c r="E254" s="147"/>
      <c r="F254" s="147">
        <v>1</v>
      </c>
      <c r="G254" s="147"/>
      <c r="H254" s="147">
        <v>1</v>
      </c>
      <c r="I254" s="147"/>
      <c r="J254" s="148"/>
      <c r="K254" s="149">
        <f t="shared" si="8"/>
        <v>3</v>
      </c>
      <c r="L254" s="173"/>
    </row>
    <row r="255" spans="1:12" s="144" customFormat="1" ht="10.199999999999999">
      <c r="A255" s="145">
        <v>10</v>
      </c>
      <c r="B255" s="145" t="s">
        <v>772</v>
      </c>
      <c r="C255" s="147"/>
      <c r="D255" s="147"/>
      <c r="E255" s="147"/>
      <c r="F255" s="147"/>
      <c r="G255" s="147"/>
      <c r="H255" s="147">
        <v>1</v>
      </c>
      <c r="I255" s="147">
        <v>1</v>
      </c>
      <c r="J255" s="148">
        <v>1</v>
      </c>
      <c r="K255" s="149">
        <f t="shared" si="8"/>
        <v>3</v>
      </c>
      <c r="L255" s="173"/>
    </row>
    <row r="256" spans="1:12" s="144" customFormat="1" ht="10.199999999999999">
      <c r="A256" s="145">
        <v>11</v>
      </c>
      <c r="B256" s="145" t="s">
        <v>278</v>
      </c>
      <c r="C256" s="147">
        <v>1</v>
      </c>
      <c r="D256" s="147"/>
      <c r="E256" s="147">
        <v>1</v>
      </c>
      <c r="F256" s="147"/>
      <c r="G256" s="147"/>
      <c r="H256" s="147"/>
      <c r="I256" s="147"/>
      <c r="J256" s="148"/>
      <c r="K256" s="149">
        <f t="shared" si="8"/>
        <v>2</v>
      </c>
      <c r="L256" s="173"/>
    </row>
    <row r="257" spans="1:12" s="144" customFormat="1" ht="10.199999999999999">
      <c r="A257" s="145">
        <v>12</v>
      </c>
      <c r="B257" s="145" t="s">
        <v>585</v>
      </c>
      <c r="C257" s="147"/>
      <c r="D257" s="147"/>
      <c r="E257" s="147"/>
      <c r="F257" s="147">
        <v>1</v>
      </c>
      <c r="G257" s="147"/>
      <c r="H257" s="147">
        <v>1</v>
      </c>
      <c r="I257" s="147"/>
      <c r="J257" s="148"/>
      <c r="K257" s="149">
        <f t="shared" si="8"/>
        <v>2</v>
      </c>
      <c r="L257" s="173"/>
    </row>
    <row r="258" spans="1:12" s="144" customFormat="1" ht="10.199999999999999">
      <c r="A258" s="145">
        <v>13</v>
      </c>
      <c r="B258" s="145" t="s">
        <v>773</v>
      </c>
      <c r="C258" s="147"/>
      <c r="D258" s="147"/>
      <c r="E258" s="147"/>
      <c r="F258" s="147"/>
      <c r="G258" s="147"/>
      <c r="H258" s="147">
        <v>1</v>
      </c>
      <c r="I258" s="147"/>
      <c r="J258" s="148">
        <v>1</v>
      </c>
      <c r="K258" s="149">
        <f t="shared" si="8"/>
        <v>2</v>
      </c>
      <c r="L258" s="173"/>
    </row>
    <row r="259" spans="1:12" s="144" customFormat="1" ht="10.199999999999999">
      <c r="A259" s="145">
        <v>14</v>
      </c>
      <c r="B259" s="145" t="s">
        <v>777</v>
      </c>
      <c r="C259" s="147"/>
      <c r="D259" s="147"/>
      <c r="E259" s="147"/>
      <c r="F259" s="147"/>
      <c r="G259" s="147"/>
      <c r="H259" s="147">
        <v>1</v>
      </c>
      <c r="I259" s="147">
        <v>1</v>
      </c>
      <c r="J259" s="148"/>
      <c r="K259" s="149">
        <f t="shared" si="8"/>
        <v>2</v>
      </c>
      <c r="L259" s="173"/>
    </row>
    <row r="260" spans="1:12" s="144" customFormat="1" ht="10.199999999999999">
      <c r="A260" s="145">
        <v>15</v>
      </c>
      <c r="B260" s="145" t="s">
        <v>279</v>
      </c>
      <c r="C260" s="147">
        <v>1</v>
      </c>
      <c r="D260" s="147"/>
      <c r="E260" s="147"/>
      <c r="F260" s="147"/>
      <c r="G260" s="147"/>
      <c r="H260" s="147"/>
      <c r="I260" s="147"/>
      <c r="J260" s="148"/>
      <c r="K260" s="149">
        <f t="shared" si="8"/>
        <v>1</v>
      </c>
      <c r="L260" s="173"/>
    </row>
    <row r="261" spans="1:12" s="144" customFormat="1" ht="10.199999999999999">
      <c r="A261" s="145">
        <v>16</v>
      </c>
      <c r="B261" s="145" t="s">
        <v>280</v>
      </c>
      <c r="C261" s="147">
        <v>1</v>
      </c>
      <c r="D261" s="147"/>
      <c r="E261" s="147"/>
      <c r="F261" s="147"/>
      <c r="G261" s="147"/>
      <c r="H261" s="147"/>
      <c r="I261" s="147"/>
      <c r="J261" s="148"/>
      <c r="K261" s="149">
        <f t="shared" si="8"/>
        <v>1</v>
      </c>
      <c r="L261" s="173"/>
    </row>
    <row r="262" spans="1:12" s="144" customFormat="1" ht="10.199999999999999">
      <c r="A262" s="145">
        <v>17</v>
      </c>
      <c r="B262" s="145" t="s">
        <v>326</v>
      </c>
      <c r="C262" s="147"/>
      <c r="D262" s="147">
        <v>1</v>
      </c>
      <c r="E262" s="147"/>
      <c r="F262" s="147"/>
      <c r="G262" s="147"/>
      <c r="H262" s="147"/>
      <c r="I262" s="147"/>
      <c r="J262" s="148"/>
      <c r="K262" s="149">
        <f t="shared" si="8"/>
        <v>1</v>
      </c>
      <c r="L262" s="173"/>
    </row>
    <row r="263" spans="1:12" s="144" customFormat="1" ht="10.199999999999999">
      <c r="A263" s="145">
        <v>18</v>
      </c>
      <c r="B263" s="145" t="s">
        <v>480</v>
      </c>
      <c r="C263" s="147"/>
      <c r="D263" s="147"/>
      <c r="E263" s="147">
        <v>1</v>
      </c>
      <c r="F263" s="147"/>
      <c r="G263" s="147"/>
      <c r="H263" s="147"/>
      <c r="I263" s="147"/>
      <c r="J263" s="148"/>
      <c r="K263" s="149">
        <f t="shared" si="8"/>
        <v>1</v>
      </c>
      <c r="L263" s="173"/>
    </row>
    <row r="264" spans="1:12" s="144" customFormat="1" ht="10.199999999999999">
      <c r="A264" s="145">
        <v>19</v>
      </c>
      <c r="B264" s="145" t="s">
        <v>471</v>
      </c>
      <c r="C264" s="147"/>
      <c r="D264" s="147"/>
      <c r="E264" s="147">
        <v>1</v>
      </c>
      <c r="F264" s="147"/>
      <c r="G264" s="147"/>
      <c r="H264" s="147"/>
      <c r="I264" s="147"/>
      <c r="J264" s="148"/>
      <c r="K264" s="149">
        <f t="shared" si="8"/>
        <v>1</v>
      </c>
      <c r="L264" s="173"/>
    </row>
    <row r="265" spans="1:12" s="144" customFormat="1" ht="10.199999999999999">
      <c r="A265" s="145">
        <v>20</v>
      </c>
      <c r="B265" s="145" t="s">
        <v>465</v>
      </c>
      <c r="C265" s="147"/>
      <c r="D265" s="147"/>
      <c r="E265" s="147">
        <v>1</v>
      </c>
      <c r="F265" s="147"/>
      <c r="G265" s="147"/>
      <c r="H265" s="147"/>
      <c r="I265" s="147"/>
      <c r="J265" s="148"/>
      <c r="K265" s="149">
        <f t="shared" si="8"/>
        <v>1</v>
      </c>
      <c r="L265" s="173"/>
    </row>
    <row r="266" spans="1:12" s="144" customFormat="1" ht="10.199999999999999">
      <c r="A266" s="145">
        <v>21</v>
      </c>
      <c r="B266" s="145" t="s">
        <v>481</v>
      </c>
      <c r="C266" s="147"/>
      <c r="D266" s="147"/>
      <c r="E266" s="147">
        <v>1</v>
      </c>
      <c r="F266" s="147"/>
      <c r="G266" s="147"/>
      <c r="H266" s="147"/>
      <c r="I266" s="147"/>
      <c r="J266" s="148"/>
      <c r="K266" s="149">
        <f t="shared" si="8"/>
        <v>1</v>
      </c>
      <c r="L266" s="173"/>
    </row>
    <row r="267" spans="1:12" s="144" customFormat="1" ht="10.199999999999999">
      <c r="A267" s="145">
        <v>22</v>
      </c>
      <c r="B267" s="145" t="s">
        <v>482</v>
      </c>
      <c r="C267" s="147"/>
      <c r="D267" s="147"/>
      <c r="E267" s="147">
        <v>1</v>
      </c>
      <c r="F267" s="147"/>
      <c r="G267" s="147"/>
      <c r="H267" s="147"/>
      <c r="I267" s="147"/>
      <c r="J267" s="148"/>
      <c r="K267" s="149">
        <f t="shared" si="8"/>
        <v>1</v>
      </c>
      <c r="L267" s="173"/>
    </row>
    <row r="268" spans="1:12" s="144" customFormat="1" ht="10.199999999999999">
      <c r="A268" s="145">
        <v>23</v>
      </c>
      <c r="B268" s="145" t="s">
        <v>483</v>
      </c>
      <c r="C268" s="147"/>
      <c r="D268" s="147"/>
      <c r="E268" s="147">
        <v>1</v>
      </c>
      <c r="F268" s="147"/>
      <c r="G268" s="147"/>
      <c r="H268" s="147"/>
      <c r="I268" s="147"/>
      <c r="J268" s="148"/>
      <c r="K268" s="149">
        <f t="shared" si="8"/>
        <v>1</v>
      </c>
      <c r="L268" s="173"/>
    </row>
    <row r="269" spans="1:12" s="144" customFormat="1" ht="10.199999999999999">
      <c r="A269" s="145">
        <v>24</v>
      </c>
      <c r="B269" s="145" t="s">
        <v>484</v>
      </c>
      <c r="C269" s="147"/>
      <c r="D269" s="147"/>
      <c r="E269" s="147">
        <v>1</v>
      </c>
      <c r="F269" s="147"/>
      <c r="G269" s="147"/>
      <c r="H269" s="147"/>
      <c r="I269" s="147"/>
      <c r="J269" s="148"/>
      <c r="K269" s="149">
        <f t="shared" si="8"/>
        <v>1</v>
      </c>
      <c r="L269" s="173"/>
    </row>
    <row r="270" spans="1:12" s="144" customFormat="1" ht="10.199999999999999">
      <c r="A270" s="145">
        <v>25</v>
      </c>
      <c r="B270" s="145" t="s">
        <v>485</v>
      </c>
      <c r="C270" s="147"/>
      <c r="D270" s="147"/>
      <c r="E270" s="147">
        <v>1</v>
      </c>
      <c r="F270" s="147"/>
      <c r="G270" s="147"/>
      <c r="H270" s="147"/>
      <c r="I270" s="147"/>
      <c r="J270" s="148"/>
      <c r="K270" s="149">
        <f t="shared" si="8"/>
        <v>1</v>
      </c>
      <c r="L270" s="173"/>
    </row>
    <row r="271" spans="1:12" s="144" customFormat="1" ht="10.199999999999999">
      <c r="A271" s="145">
        <v>26</v>
      </c>
      <c r="B271" s="145" t="s">
        <v>486</v>
      </c>
      <c r="C271" s="147"/>
      <c r="D271" s="147"/>
      <c r="E271" s="147">
        <v>1</v>
      </c>
      <c r="F271" s="147"/>
      <c r="G271" s="147"/>
      <c r="H271" s="147"/>
      <c r="I271" s="147"/>
      <c r="J271" s="148"/>
      <c r="K271" s="149">
        <f t="shared" si="8"/>
        <v>1</v>
      </c>
      <c r="L271" s="173"/>
    </row>
    <row r="272" spans="1:12" s="144" customFormat="1" ht="10.199999999999999">
      <c r="A272" s="145">
        <v>27</v>
      </c>
      <c r="B272" s="145" t="s">
        <v>581</v>
      </c>
      <c r="C272" s="147"/>
      <c r="D272" s="147"/>
      <c r="E272" s="147"/>
      <c r="F272" s="147">
        <v>1</v>
      </c>
      <c r="G272" s="147"/>
      <c r="H272" s="147"/>
      <c r="I272" s="147"/>
      <c r="J272" s="148"/>
      <c r="K272" s="149">
        <f t="shared" si="8"/>
        <v>1</v>
      </c>
      <c r="L272" s="173"/>
    </row>
    <row r="273" spans="1:12" s="144" customFormat="1" ht="10.199999999999999">
      <c r="A273" s="145">
        <v>28</v>
      </c>
      <c r="B273" s="145" t="s">
        <v>582</v>
      </c>
      <c r="C273" s="147"/>
      <c r="D273" s="147"/>
      <c r="E273" s="147"/>
      <c r="F273" s="147">
        <v>1</v>
      </c>
      <c r="G273" s="147"/>
      <c r="H273" s="147"/>
      <c r="I273" s="147"/>
      <c r="J273" s="148"/>
      <c r="K273" s="149">
        <f t="shared" si="8"/>
        <v>1</v>
      </c>
      <c r="L273" s="173"/>
    </row>
    <row r="274" spans="1:12" s="144" customFormat="1" ht="10.199999999999999">
      <c r="A274" s="145">
        <v>29</v>
      </c>
      <c r="B274" s="145" t="s">
        <v>583</v>
      </c>
      <c r="C274" s="147"/>
      <c r="D274" s="147"/>
      <c r="E274" s="147"/>
      <c r="F274" s="147">
        <v>1</v>
      </c>
      <c r="G274" s="147"/>
      <c r="H274" s="147"/>
      <c r="I274" s="147"/>
      <c r="J274" s="148"/>
      <c r="K274" s="149">
        <f t="shared" si="8"/>
        <v>1</v>
      </c>
      <c r="L274" s="173"/>
    </row>
    <row r="275" spans="1:12" s="144" customFormat="1" ht="10.199999999999999">
      <c r="A275" s="145">
        <v>30</v>
      </c>
      <c r="B275" s="145" t="s">
        <v>584</v>
      </c>
      <c r="C275" s="147"/>
      <c r="D275" s="147"/>
      <c r="E275" s="147"/>
      <c r="F275" s="147">
        <v>1</v>
      </c>
      <c r="G275" s="147"/>
      <c r="H275" s="147"/>
      <c r="I275" s="147"/>
      <c r="J275" s="148"/>
      <c r="K275" s="149">
        <f t="shared" si="8"/>
        <v>1</v>
      </c>
      <c r="L275" s="173"/>
    </row>
    <row r="276" spans="1:12" s="144" customFormat="1" ht="10.199999999999999">
      <c r="A276" s="145">
        <v>31</v>
      </c>
      <c r="B276" s="145" t="s">
        <v>586</v>
      </c>
      <c r="C276" s="147"/>
      <c r="D276" s="147"/>
      <c r="E276" s="147"/>
      <c r="F276" s="147">
        <v>1</v>
      </c>
      <c r="G276" s="147"/>
      <c r="H276" s="147"/>
      <c r="I276" s="147"/>
      <c r="J276" s="148"/>
      <c r="K276" s="149">
        <f t="shared" si="8"/>
        <v>1</v>
      </c>
      <c r="L276" s="173"/>
    </row>
    <row r="277" spans="1:12" s="144" customFormat="1" ht="10.199999999999999">
      <c r="A277" s="145">
        <v>32</v>
      </c>
      <c r="B277" s="145" t="s">
        <v>587</v>
      </c>
      <c r="C277" s="147"/>
      <c r="D277" s="147"/>
      <c r="E277" s="147"/>
      <c r="F277" s="147">
        <v>1</v>
      </c>
      <c r="G277" s="147"/>
      <c r="H277" s="147"/>
      <c r="I277" s="147"/>
      <c r="J277" s="148"/>
      <c r="K277" s="149">
        <f t="shared" si="8"/>
        <v>1</v>
      </c>
      <c r="L277" s="173"/>
    </row>
    <row r="278" spans="1:12" s="144" customFormat="1" ht="10.199999999999999">
      <c r="A278" s="145">
        <v>33</v>
      </c>
      <c r="B278" s="145" t="s">
        <v>659</v>
      </c>
      <c r="C278" s="147"/>
      <c r="D278" s="147"/>
      <c r="E278" s="147"/>
      <c r="F278" s="147"/>
      <c r="G278" s="147">
        <v>1</v>
      </c>
      <c r="H278" s="147"/>
      <c r="I278" s="147"/>
      <c r="J278" s="148"/>
      <c r="K278" s="149">
        <f t="shared" si="8"/>
        <v>1</v>
      </c>
      <c r="L278" s="173"/>
    </row>
    <row r="279" spans="1:12" s="144" customFormat="1" ht="10.199999999999999">
      <c r="A279" s="145">
        <v>34</v>
      </c>
      <c r="B279" s="145" t="s">
        <v>774</v>
      </c>
      <c r="C279" s="147"/>
      <c r="D279" s="147"/>
      <c r="E279" s="147"/>
      <c r="F279" s="147"/>
      <c r="G279" s="147"/>
      <c r="H279" s="147">
        <v>1</v>
      </c>
      <c r="I279" s="147"/>
      <c r="J279" s="148"/>
      <c r="K279" s="149">
        <f t="shared" si="8"/>
        <v>1</v>
      </c>
      <c r="L279" s="173"/>
    </row>
    <row r="280" spans="1:12" s="144" customFormat="1" ht="10.199999999999999">
      <c r="A280" s="145">
        <v>35</v>
      </c>
      <c r="B280" s="145" t="s">
        <v>775</v>
      </c>
      <c r="C280" s="147"/>
      <c r="D280" s="147"/>
      <c r="E280" s="147"/>
      <c r="F280" s="147"/>
      <c r="G280" s="147"/>
      <c r="H280" s="147">
        <v>1</v>
      </c>
      <c r="I280" s="147"/>
      <c r="J280" s="148"/>
      <c r="K280" s="149">
        <f t="shared" si="8"/>
        <v>1</v>
      </c>
      <c r="L280" s="173"/>
    </row>
    <row r="281" spans="1:12" s="144" customFormat="1" ht="10.199999999999999">
      <c r="A281" s="145">
        <v>36</v>
      </c>
      <c r="B281" s="145" t="s">
        <v>776</v>
      </c>
      <c r="C281" s="147"/>
      <c r="D281" s="147"/>
      <c r="E281" s="147"/>
      <c r="F281" s="147"/>
      <c r="G281" s="147"/>
      <c r="H281" s="147">
        <v>1</v>
      </c>
      <c r="I281" s="147"/>
      <c r="J281" s="148"/>
      <c r="K281" s="149">
        <f t="shared" si="8"/>
        <v>1</v>
      </c>
      <c r="L281" s="173"/>
    </row>
    <row r="282" spans="1:12" s="144" customFormat="1" ht="10.199999999999999">
      <c r="A282" s="145">
        <v>37</v>
      </c>
      <c r="B282" s="145" t="s">
        <v>1032</v>
      </c>
      <c r="C282" s="147"/>
      <c r="D282" s="147"/>
      <c r="E282" s="147"/>
      <c r="F282" s="147"/>
      <c r="G282" s="147"/>
      <c r="H282" s="147">
        <v>1</v>
      </c>
      <c r="I282" s="147"/>
      <c r="J282" s="148"/>
      <c r="K282" s="149">
        <f t="shared" si="8"/>
        <v>1</v>
      </c>
      <c r="L282" s="173"/>
    </row>
    <row r="283" spans="1:12" s="144" customFormat="1" ht="10.199999999999999">
      <c r="A283" s="145">
        <v>38</v>
      </c>
      <c r="B283" s="145" t="s">
        <v>783</v>
      </c>
      <c r="C283" s="147"/>
      <c r="D283" s="147"/>
      <c r="E283" s="147"/>
      <c r="F283" s="147"/>
      <c r="G283" s="147"/>
      <c r="H283" s="147"/>
      <c r="I283" s="147">
        <v>1</v>
      </c>
      <c r="J283" s="148"/>
      <c r="K283" s="149">
        <f t="shared" si="8"/>
        <v>1</v>
      </c>
      <c r="L283" s="173"/>
    </row>
    <row r="284" spans="1:12" s="144" customFormat="1" ht="10.199999999999999">
      <c r="A284" s="145">
        <v>39</v>
      </c>
      <c r="B284" s="145" t="s">
        <v>784</v>
      </c>
      <c r="C284" s="147"/>
      <c r="D284" s="147"/>
      <c r="E284" s="147"/>
      <c r="F284" s="147"/>
      <c r="G284" s="147"/>
      <c r="H284" s="147"/>
      <c r="I284" s="147">
        <v>1</v>
      </c>
      <c r="J284" s="148"/>
      <c r="K284" s="149">
        <f t="shared" si="8"/>
        <v>1</v>
      </c>
      <c r="L284" s="173"/>
    </row>
    <row r="285" spans="1:12" s="144" customFormat="1" ht="10.199999999999999">
      <c r="A285" s="145">
        <v>40</v>
      </c>
      <c r="B285" s="145" t="s">
        <v>785</v>
      </c>
      <c r="C285" s="147"/>
      <c r="D285" s="147"/>
      <c r="E285" s="147"/>
      <c r="F285" s="147"/>
      <c r="G285" s="147"/>
      <c r="H285" s="147"/>
      <c r="I285" s="147">
        <v>1</v>
      </c>
      <c r="J285" s="148"/>
      <c r="K285" s="149">
        <f t="shared" si="8"/>
        <v>1</v>
      </c>
      <c r="L285" s="173"/>
    </row>
    <row r="286" spans="1:12" s="144" customFormat="1" ht="10.199999999999999">
      <c r="A286" s="145">
        <v>41</v>
      </c>
      <c r="B286" s="145" t="s">
        <v>989</v>
      </c>
      <c r="C286" s="147"/>
      <c r="D286" s="147"/>
      <c r="E286" s="147"/>
      <c r="F286" s="147"/>
      <c r="G286" s="147"/>
      <c r="H286" s="147"/>
      <c r="I286" s="147"/>
      <c r="J286" s="148">
        <v>1</v>
      </c>
      <c r="K286" s="149">
        <f t="shared" si="8"/>
        <v>1</v>
      </c>
      <c r="L286" s="173"/>
    </row>
    <row r="287" spans="1:12" s="144" customFormat="1" ht="10.199999999999999">
      <c r="A287" s="145">
        <v>42</v>
      </c>
      <c r="B287" s="145" t="s">
        <v>983</v>
      </c>
      <c r="C287" s="147"/>
      <c r="D287" s="147"/>
      <c r="E287" s="147"/>
      <c r="F287" s="147"/>
      <c r="G287" s="147"/>
      <c r="H287" s="147"/>
      <c r="I287" s="147"/>
      <c r="J287" s="148">
        <v>1</v>
      </c>
      <c r="K287" s="149">
        <f t="shared" si="8"/>
        <v>1</v>
      </c>
      <c r="L287" s="173"/>
    </row>
    <row r="288" spans="1:12" s="144" customFormat="1" ht="10.199999999999999">
      <c r="A288" s="145">
        <v>43</v>
      </c>
      <c r="B288" s="145" t="s">
        <v>990</v>
      </c>
      <c r="C288" s="147"/>
      <c r="D288" s="147"/>
      <c r="E288" s="147"/>
      <c r="F288" s="147"/>
      <c r="G288" s="147"/>
      <c r="H288" s="147"/>
      <c r="I288" s="147"/>
      <c r="J288" s="148">
        <v>1</v>
      </c>
      <c r="K288" s="149">
        <f t="shared" si="8"/>
        <v>1</v>
      </c>
      <c r="L288" s="173"/>
    </row>
    <row r="289" spans="1:12" s="144" customFormat="1" ht="10.199999999999999">
      <c r="A289" s="145">
        <v>44</v>
      </c>
      <c r="B289" s="145" t="s">
        <v>991</v>
      </c>
      <c r="C289" s="147"/>
      <c r="D289" s="147"/>
      <c r="E289" s="147"/>
      <c r="F289" s="147"/>
      <c r="G289" s="147"/>
      <c r="H289" s="147"/>
      <c r="I289" s="147"/>
      <c r="J289" s="148">
        <v>1</v>
      </c>
      <c r="K289" s="149">
        <f t="shared" si="8"/>
        <v>1</v>
      </c>
      <c r="L289" s="173"/>
    </row>
    <row r="290" spans="1:12" s="144" customFormat="1" ht="10.199999999999999">
      <c r="A290" s="145">
        <v>45</v>
      </c>
      <c r="B290" s="145" t="s">
        <v>992</v>
      </c>
      <c r="C290" s="147"/>
      <c r="D290" s="147"/>
      <c r="E290" s="147"/>
      <c r="F290" s="147"/>
      <c r="G290" s="147"/>
      <c r="H290" s="147"/>
      <c r="I290" s="147"/>
      <c r="J290" s="148">
        <v>1</v>
      </c>
      <c r="K290" s="149">
        <f t="shared" si="8"/>
        <v>1</v>
      </c>
      <c r="L290" s="173"/>
    </row>
    <row r="291" spans="1:12" s="144" customFormat="1" ht="10.199999999999999">
      <c r="A291" s="145">
        <v>46</v>
      </c>
      <c r="B291" s="145" t="s">
        <v>993</v>
      </c>
      <c r="C291" s="147"/>
      <c r="D291" s="147"/>
      <c r="E291" s="147"/>
      <c r="F291" s="147"/>
      <c r="G291" s="147"/>
      <c r="H291" s="147"/>
      <c r="I291" s="147"/>
      <c r="J291" s="148">
        <v>1</v>
      </c>
      <c r="K291" s="149">
        <f t="shared" si="8"/>
        <v>1</v>
      </c>
      <c r="L291" s="173"/>
    </row>
    <row r="292" spans="1:12" s="144" customFormat="1" ht="10.199999999999999">
      <c r="A292" s="145">
        <v>47</v>
      </c>
      <c r="B292" s="145" t="s">
        <v>994</v>
      </c>
      <c r="C292" s="147"/>
      <c r="D292" s="147"/>
      <c r="E292" s="147"/>
      <c r="F292" s="147"/>
      <c r="G292" s="147"/>
      <c r="H292" s="147"/>
      <c r="I292" s="147"/>
      <c r="J292" s="148">
        <v>1</v>
      </c>
      <c r="K292" s="149">
        <f t="shared" si="8"/>
        <v>1</v>
      </c>
      <c r="L292" s="173"/>
    </row>
    <row r="293" spans="1:12" s="144" customFormat="1" ht="10.199999999999999">
      <c r="A293" s="151"/>
      <c r="B293" s="151"/>
      <c r="C293" s="153"/>
      <c r="D293" s="153"/>
      <c r="E293" s="153"/>
      <c r="F293" s="153"/>
      <c r="G293" s="153"/>
      <c r="H293" s="153"/>
      <c r="I293" s="153"/>
      <c r="J293" s="153"/>
      <c r="K293" s="149"/>
      <c r="L293" s="173"/>
    </row>
    <row r="294" spans="1:12" s="144" customFormat="1" ht="10.199999999999999">
      <c r="A294" s="172"/>
      <c r="B294" s="172"/>
      <c r="C294" s="173"/>
      <c r="D294" s="173"/>
      <c r="E294" s="173"/>
      <c r="F294" s="173"/>
      <c r="G294" s="173"/>
      <c r="H294" s="173"/>
      <c r="I294" s="173"/>
      <c r="J294" s="173"/>
      <c r="K294" s="173"/>
      <c r="L294" s="162"/>
    </row>
    <row r="295" spans="1:12" s="144" customFormat="1" ht="10.8" thickBot="1">
      <c r="B295" s="163" t="s">
        <v>1</v>
      </c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</row>
    <row r="296" spans="1:12" s="144" customFormat="1" ht="10.8" thickBot="1">
      <c r="A296" s="139"/>
      <c r="B296" s="139"/>
      <c r="C296" s="140" t="s">
        <v>3</v>
      </c>
      <c r="D296" s="140" t="s">
        <v>4</v>
      </c>
      <c r="E296" s="140" t="s">
        <v>5</v>
      </c>
      <c r="F296" s="140" t="s">
        <v>6</v>
      </c>
      <c r="G296" s="140" t="s">
        <v>2</v>
      </c>
      <c r="H296" s="140" t="s">
        <v>7</v>
      </c>
      <c r="I296" s="140" t="s">
        <v>8</v>
      </c>
      <c r="J296" s="141" t="s">
        <v>9</v>
      </c>
      <c r="K296" s="142" t="s">
        <v>10</v>
      </c>
      <c r="L296" s="162"/>
    </row>
    <row r="297" spans="1:12" s="144" customFormat="1" ht="10.8" thickTop="1">
      <c r="A297" s="145">
        <v>1</v>
      </c>
      <c r="B297" s="189" t="s">
        <v>282</v>
      </c>
      <c r="C297" s="147">
        <v>1</v>
      </c>
      <c r="D297" s="145"/>
      <c r="E297" s="147"/>
      <c r="F297" s="147"/>
      <c r="G297" s="147"/>
      <c r="H297" s="147"/>
      <c r="I297" s="147"/>
      <c r="J297" s="148"/>
      <c r="K297" s="156">
        <f>SUM(C297+D297+E297+F297+G297+H297+I297+J297)</f>
        <v>1</v>
      </c>
      <c r="L297" s="162"/>
    </row>
    <row r="298" spans="1:12" s="144" customFormat="1" ht="10.199999999999999">
      <c r="A298" s="145">
        <v>2</v>
      </c>
      <c r="B298" s="189" t="s">
        <v>283</v>
      </c>
      <c r="C298" s="147">
        <v>1</v>
      </c>
      <c r="D298" s="145"/>
      <c r="E298" s="147"/>
      <c r="F298" s="147"/>
      <c r="G298" s="147"/>
      <c r="H298" s="147"/>
      <c r="I298" s="147"/>
      <c r="J298" s="148"/>
      <c r="K298" s="156">
        <f t="shared" ref="K298:K328" si="9">SUM(C298:J298)</f>
        <v>1</v>
      </c>
      <c r="L298" s="162"/>
    </row>
    <row r="299" spans="1:12" s="144" customFormat="1" ht="10.199999999999999">
      <c r="A299" s="145">
        <v>3</v>
      </c>
      <c r="B299" s="190" t="s">
        <v>284</v>
      </c>
      <c r="C299" s="147">
        <v>1</v>
      </c>
      <c r="D299" s="145"/>
      <c r="E299" s="147"/>
      <c r="F299" s="147"/>
      <c r="G299" s="147"/>
      <c r="H299" s="147"/>
      <c r="I299" s="147"/>
      <c r="J299" s="148"/>
      <c r="K299" s="156">
        <f t="shared" si="9"/>
        <v>1</v>
      </c>
      <c r="L299" s="162"/>
    </row>
    <row r="300" spans="1:12" s="144" customFormat="1" ht="10.199999999999999">
      <c r="A300" s="145">
        <v>4</v>
      </c>
      <c r="B300" s="191" t="s">
        <v>285</v>
      </c>
      <c r="C300" s="147">
        <v>1</v>
      </c>
      <c r="D300" s="147"/>
      <c r="E300" s="147"/>
      <c r="F300" s="147"/>
      <c r="G300" s="147"/>
      <c r="H300" s="147"/>
      <c r="I300" s="147"/>
      <c r="J300" s="148"/>
      <c r="K300" s="156">
        <f t="shared" si="9"/>
        <v>1</v>
      </c>
      <c r="L300" s="162"/>
    </row>
    <row r="301" spans="1:12" s="144" customFormat="1" ht="10.199999999999999">
      <c r="A301" s="145">
        <v>5</v>
      </c>
      <c r="B301" s="151" t="s">
        <v>81</v>
      </c>
      <c r="C301" s="147"/>
      <c r="D301" s="147">
        <v>1</v>
      </c>
      <c r="E301" s="147"/>
      <c r="F301" s="147"/>
      <c r="G301" s="147"/>
      <c r="H301" s="147"/>
      <c r="I301" s="147"/>
      <c r="J301" s="148"/>
      <c r="K301" s="156">
        <f t="shared" si="9"/>
        <v>1</v>
      </c>
      <c r="L301" s="162"/>
    </row>
    <row r="302" spans="1:12" s="144" customFormat="1" ht="10.199999999999999">
      <c r="A302" s="145">
        <v>6</v>
      </c>
      <c r="B302" s="189" t="s">
        <v>327</v>
      </c>
      <c r="C302" s="147"/>
      <c r="D302" s="147">
        <v>1</v>
      </c>
      <c r="E302" s="147"/>
      <c r="F302" s="147"/>
      <c r="G302" s="147"/>
      <c r="H302" s="147"/>
      <c r="I302" s="147"/>
      <c r="J302" s="148"/>
      <c r="K302" s="156">
        <f t="shared" si="9"/>
        <v>1</v>
      </c>
      <c r="L302" s="162"/>
    </row>
    <row r="303" spans="1:12" s="144" customFormat="1" ht="10.199999999999999">
      <c r="A303" s="145">
        <v>7</v>
      </c>
      <c r="B303" s="189" t="s">
        <v>328</v>
      </c>
      <c r="C303" s="147"/>
      <c r="D303" s="147">
        <v>1</v>
      </c>
      <c r="E303" s="147"/>
      <c r="F303" s="147"/>
      <c r="G303" s="147"/>
      <c r="H303" s="147"/>
      <c r="I303" s="147"/>
      <c r="J303" s="148"/>
      <c r="K303" s="156">
        <f t="shared" si="9"/>
        <v>1</v>
      </c>
      <c r="L303" s="162"/>
    </row>
    <row r="304" spans="1:12" s="144" customFormat="1" ht="10.199999999999999">
      <c r="A304" s="145">
        <v>8</v>
      </c>
      <c r="B304" s="189" t="s">
        <v>329</v>
      </c>
      <c r="C304" s="147"/>
      <c r="D304" s="147">
        <v>1</v>
      </c>
      <c r="E304" s="147"/>
      <c r="F304" s="147"/>
      <c r="G304" s="147"/>
      <c r="H304" s="147"/>
      <c r="I304" s="147"/>
      <c r="J304" s="148"/>
      <c r="K304" s="156">
        <f t="shared" si="9"/>
        <v>1</v>
      </c>
      <c r="L304" s="162"/>
    </row>
    <row r="305" spans="1:12" s="144" customFormat="1" ht="10.199999999999999">
      <c r="A305" s="145">
        <v>9</v>
      </c>
      <c r="B305" s="189" t="s">
        <v>330</v>
      </c>
      <c r="C305" s="147"/>
      <c r="D305" s="147">
        <v>1</v>
      </c>
      <c r="E305" s="147"/>
      <c r="F305" s="147"/>
      <c r="G305" s="147"/>
      <c r="H305" s="147"/>
      <c r="I305" s="147"/>
      <c r="J305" s="148"/>
      <c r="K305" s="156">
        <f t="shared" si="9"/>
        <v>1</v>
      </c>
      <c r="L305" s="162"/>
    </row>
    <row r="306" spans="1:12" s="144" customFormat="1" ht="10.199999999999999">
      <c r="A306" s="145">
        <v>10</v>
      </c>
      <c r="B306" s="189" t="s">
        <v>331</v>
      </c>
      <c r="C306" s="147"/>
      <c r="D306" s="147">
        <v>1</v>
      </c>
      <c r="E306" s="147"/>
      <c r="F306" s="147"/>
      <c r="G306" s="147"/>
      <c r="H306" s="147"/>
      <c r="I306" s="147"/>
      <c r="J306" s="148"/>
      <c r="K306" s="156">
        <f t="shared" si="9"/>
        <v>1</v>
      </c>
      <c r="L306" s="162"/>
    </row>
    <row r="307" spans="1:12" s="144" customFormat="1" ht="10.199999999999999">
      <c r="A307" s="145">
        <v>11</v>
      </c>
      <c r="B307" s="189" t="s">
        <v>332</v>
      </c>
      <c r="C307" s="147"/>
      <c r="D307" s="147">
        <v>1</v>
      </c>
      <c r="E307" s="147"/>
      <c r="F307" s="147"/>
      <c r="G307" s="147"/>
      <c r="H307" s="147"/>
      <c r="I307" s="147"/>
      <c r="J307" s="148"/>
      <c r="K307" s="156">
        <f t="shared" si="9"/>
        <v>1</v>
      </c>
      <c r="L307" s="162"/>
    </row>
    <row r="308" spans="1:12" s="144" customFormat="1" ht="10.199999999999999">
      <c r="A308" s="145">
        <v>12</v>
      </c>
      <c r="B308" s="189" t="s">
        <v>333</v>
      </c>
      <c r="C308" s="147"/>
      <c r="D308" s="147">
        <v>1</v>
      </c>
      <c r="E308" s="147"/>
      <c r="F308" s="147"/>
      <c r="G308" s="147"/>
      <c r="H308" s="147"/>
      <c r="I308" s="147"/>
      <c r="J308" s="148"/>
      <c r="K308" s="156">
        <f t="shared" si="9"/>
        <v>1</v>
      </c>
      <c r="L308" s="162"/>
    </row>
    <row r="309" spans="1:12" s="144" customFormat="1" ht="10.199999999999999">
      <c r="A309" s="145">
        <v>13</v>
      </c>
      <c r="B309" s="189" t="s">
        <v>82</v>
      </c>
      <c r="C309" s="147"/>
      <c r="D309" s="147">
        <v>1</v>
      </c>
      <c r="E309" s="147"/>
      <c r="F309" s="147"/>
      <c r="G309" s="147"/>
      <c r="H309" s="147"/>
      <c r="I309" s="147"/>
      <c r="J309" s="148"/>
      <c r="K309" s="156">
        <f t="shared" si="9"/>
        <v>1</v>
      </c>
      <c r="L309" s="162"/>
    </row>
    <row r="310" spans="1:12" s="144" customFormat="1" ht="10.199999999999999">
      <c r="A310" s="145">
        <v>14</v>
      </c>
      <c r="B310" s="189" t="s">
        <v>466</v>
      </c>
      <c r="C310" s="147"/>
      <c r="D310" s="147"/>
      <c r="E310" s="147">
        <v>1</v>
      </c>
      <c r="F310" s="147"/>
      <c r="G310" s="147"/>
      <c r="H310" s="147"/>
      <c r="I310" s="147"/>
      <c r="J310" s="148"/>
      <c r="K310" s="156">
        <f t="shared" si="9"/>
        <v>1</v>
      </c>
      <c r="L310" s="162"/>
    </row>
    <row r="311" spans="1:12" s="144" customFormat="1" ht="10.199999999999999">
      <c r="A311" s="145">
        <v>15</v>
      </c>
      <c r="B311" s="189" t="s">
        <v>465</v>
      </c>
      <c r="C311" s="147"/>
      <c r="D311" s="147"/>
      <c r="E311" s="147">
        <v>1</v>
      </c>
      <c r="F311" s="147"/>
      <c r="G311" s="147"/>
      <c r="H311" s="147"/>
      <c r="I311" s="147"/>
      <c r="J311" s="148"/>
      <c r="K311" s="156">
        <f t="shared" si="9"/>
        <v>1</v>
      </c>
      <c r="L311" s="162"/>
    </row>
    <row r="312" spans="1:12" s="144" customFormat="1" ht="10.199999999999999">
      <c r="A312" s="145">
        <v>16</v>
      </c>
      <c r="B312" s="189" t="s">
        <v>467</v>
      </c>
      <c r="C312" s="147"/>
      <c r="D312" s="147"/>
      <c r="E312" s="147">
        <v>1</v>
      </c>
      <c r="F312" s="147"/>
      <c r="G312" s="147"/>
      <c r="H312" s="147"/>
      <c r="I312" s="147"/>
      <c r="J312" s="148"/>
      <c r="K312" s="156">
        <f t="shared" si="9"/>
        <v>1</v>
      </c>
      <c r="L312" s="162"/>
    </row>
    <row r="313" spans="1:12" s="144" customFormat="1" ht="10.199999999999999">
      <c r="A313" s="145">
        <v>17</v>
      </c>
      <c r="B313" s="189" t="s">
        <v>468</v>
      </c>
      <c r="C313" s="147"/>
      <c r="D313" s="147"/>
      <c r="E313" s="147">
        <v>1</v>
      </c>
      <c r="F313" s="147"/>
      <c r="G313" s="147"/>
      <c r="H313" s="147"/>
      <c r="I313" s="147"/>
      <c r="J313" s="148"/>
      <c r="K313" s="156">
        <f t="shared" si="9"/>
        <v>1</v>
      </c>
      <c r="L313" s="162"/>
    </row>
    <row r="314" spans="1:12" s="144" customFormat="1" ht="10.199999999999999">
      <c r="A314" s="145">
        <v>18</v>
      </c>
      <c r="B314" s="145" t="s">
        <v>469</v>
      </c>
      <c r="C314" s="147"/>
      <c r="D314" s="147"/>
      <c r="E314" s="147">
        <v>1</v>
      </c>
      <c r="F314" s="147"/>
      <c r="G314" s="147"/>
      <c r="H314" s="147"/>
      <c r="I314" s="147"/>
      <c r="J314" s="148"/>
      <c r="K314" s="156">
        <f t="shared" si="9"/>
        <v>1</v>
      </c>
      <c r="L314" s="162"/>
    </row>
    <row r="315" spans="1:12" s="144" customFormat="1" ht="10.199999999999999">
      <c r="A315" s="145">
        <v>19</v>
      </c>
      <c r="B315" s="145" t="s">
        <v>470</v>
      </c>
      <c r="C315" s="147"/>
      <c r="D315" s="147"/>
      <c r="E315" s="147">
        <v>1</v>
      </c>
      <c r="F315" s="147"/>
      <c r="G315" s="147"/>
      <c r="H315" s="147"/>
      <c r="I315" s="147"/>
      <c r="J315" s="148"/>
      <c r="K315" s="156">
        <f t="shared" si="9"/>
        <v>1</v>
      </c>
      <c r="L315" s="162"/>
    </row>
    <row r="316" spans="1:12" s="144" customFormat="1" ht="10.199999999999999">
      <c r="A316" s="145">
        <v>20</v>
      </c>
      <c r="B316" s="145" t="s">
        <v>471</v>
      </c>
      <c r="C316" s="147"/>
      <c r="D316" s="147"/>
      <c r="E316" s="147">
        <v>1</v>
      </c>
      <c r="F316" s="147"/>
      <c r="G316" s="147"/>
      <c r="H316" s="147"/>
      <c r="I316" s="147"/>
      <c r="J316" s="148"/>
      <c r="K316" s="156">
        <f t="shared" si="9"/>
        <v>1</v>
      </c>
      <c r="L316" s="162"/>
    </row>
    <row r="317" spans="1:12" s="144" customFormat="1" ht="10.199999999999999">
      <c r="A317" s="145">
        <v>21</v>
      </c>
      <c r="B317" s="145" t="s">
        <v>472</v>
      </c>
      <c r="C317" s="147"/>
      <c r="D317" s="147"/>
      <c r="E317" s="147">
        <v>1</v>
      </c>
      <c r="F317" s="147"/>
      <c r="G317" s="147"/>
      <c r="H317" s="147"/>
      <c r="I317" s="147"/>
      <c r="J317" s="148"/>
      <c r="K317" s="156">
        <f t="shared" si="9"/>
        <v>1</v>
      </c>
      <c r="L317" s="162"/>
    </row>
    <row r="318" spans="1:12" s="144" customFormat="1" ht="10.199999999999999">
      <c r="A318" s="145">
        <v>22</v>
      </c>
      <c r="B318" s="145" t="s">
        <v>473</v>
      </c>
      <c r="C318" s="147"/>
      <c r="D318" s="147"/>
      <c r="E318" s="147">
        <v>1</v>
      </c>
      <c r="F318" s="147"/>
      <c r="G318" s="147"/>
      <c r="H318" s="147"/>
      <c r="I318" s="147"/>
      <c r="J318" s="148"/>
      <c r="K318" s="156">
        <f t="shared" si="9"/>
        <v>1</v>
      </c>
      <c r="L318" s="162"/>
    </row>
    <row r="319" spans="1:12" s="144" customFormat="1" ht="10.199999999999999">
      <c r="A319" s="145">
        <v>23</v>
      </c>
      <c r="B319" s="145" t="s">
        <v>474</v>
      </c>
      <c r="C319" s="147"/>
      <c r="D319" s="147"/>
      <c r="E319" s="147">
        <v>1</v>
      </c>
      <c r="F319" s="147"/>
      <c r="G319" s="147"/>
      <c r="H319" s="147"/>
      <c r="I319" s="147"/>
      <c r="J319" s="148"/>
      <c r="K319" s="156">
        <f t="shared" si="9"/>
        <v>1</v>
      </c>
      <c r="L319" s="162"/>
    </row>
    <row r="320" spans="1:12" s="144" customFormat="1" ht="10.199999999999999">
      <c r="A320" s="145">
        <v>24</v>
      </c>
      <c r="B320" s="145" t="s">
        <v>475</v>
      </c>
      <c r="C320" s="147"/>
      <c r="D320" s="147"/>
      <c r="E320" s="147">
        <v>1</v>
      </c>
      <c r="F320" s="147"/>
      <c r="G320" s="147"/>
      <c r="H320" s="147"/>
      <c r="I320" s="147"/>
      <c r="J320" s="148"/>
      <c r="K320" s="156">
        <f t="shared" si="9"/>
        <v>1</v>
      </c>
      <c r="L320" s="162"/>
    </row>
    <row r="321" spans="1:12" s="144" customFormat="1" ht="10.199999999999999">
      <c r="A321" s="145">
        <v>25</v>
      </c>
      <c r="B321" s="145" t="s">
        <v>476</v>
      </c>
      <c r="C321" s="147"/>
      <c r="D321" s="147"/>
      <c r="E321" s="147">
        <v>1</v>
      </c>
      <c r="F321" s="147"/>
      <c r="G321" s="147"/>
      <c r="H321" s="147"/>
      <c r="I321" s="147"/>
      <c r="J321" s="148"/>
      <c r="K321" s="156">
        <f t="shared" si="9"/>
        <v>1</v>
      </c>
      <c r="L321" s="162"/>
    </row>
    <row r="322" spans="1:12" s="144" customFormat="1" ht="10.199999999999999">
      <c r="A322" s="145">
        <v>26</v>
      </c>
      <c r="B322" s="145" t="s">
        <v>477</v>
      </c>
      <c r="C322" s="147"/>
      <c r="D322" s="147"/>
      <c r="E322" s="147">
        <v>1</v>
      </c>
      <c r="F322" s="147"/>
      <c r="G322" s="147"/>
      <c r="H322" s="147"/>
      <c r="I322" s="147"/>
      <c r="J322" s="148"/>
      <c r="K322" s="156">
        <f t="shared" si="9"/>
        <v>1</v>
      </c>
      <c r="L322" s="162"/>
    </row>
    <row r="323" spans="1:12" s="144" customFormat="1" ht="10.199999999999999">
      <c r="A323" s="145">
        <v>27</v>
      </c>
      <c r="B323" s="145" t="s">
        <v>478</v>
      </c>
      <c r="C323" s="147"/>
      <c r="D323" s="147"/>
      <c r="E323" s="147">
        <v>1</v>
      </c>
      <c r="F323" s="147"/>
      <c r="G323" s="147"/>
      <c r="H323" s="147"/>
      <c r="I323" s="147"/>
      <c r="J323" s="148"/>
      <c r="K323" s="156">
        <f t="shared" si="9"/>
        <v>1</v>
      </c>
      <c r="L323" s="162"/>
    </row>
    <row r="324" spans="1:12" s="144" customFormat="1" ht="10.199999999999999">
      <c r="A324" s="145">
        <v>28</v>
      </c>
      <c r="B324" s="145" t="s">
        <v>479</v>
      </c>
      <c r="C324" s="147"/>
      <c r="D324" s="147"/>
      <c r="E324" s="147">
        <v>1</v>
      </c>
      <c r="F324" s="147"/>
      <c r="G324" s="147"/>
      <c r="H324" s="147"/>
      <c r="I324" s="147"/>
      <c r="J324" s="148"/>
      <c r="K324" s="156">
        <f t="shared" si="9"/>
        <v>1</v>
      </c>
      <c r="L324" s="162"/>
    </row>
    <row r="325" spans="1:12" s="144" customFormat="1" ht="10.199999999999999">
      <c r="A325" s="145">
        <v>29</v>
      </c>
      <c r="B325" s="145" t="s">
        <v>69</v>
      </c>
      <c r="C325" s="147"/>
      <c r="D325" s="147"/>
      <c r="E325" s="147"/>
      <c r="F325" s="147"/>
      <c r="G325" s="147">
        <v>1</v>
      </c>
      <c r="H325" s="147"/>
      <c r="I325" s="147"/>
      <c r="J325" s="148"/>
      <c r="K325" s="156">
        <f t="shared" si="9"/>
        <v>1</v>
      </c>
      <c r="L325" s="162"/>
    </row>
    <row r="326" spans="1:12" s="144" customFormat="1" ht="10.199999999999999">
      <c r="A326" s="145">
        <v>30</v>
      </c>
      <c r="B326" s="145" t="s">
        <v>683</v>
      </c>
      <c r="C326" s="147"/>
      <c r="D326" s="147"/>
      <c r="E326" s="147"/>
      <c r="F326" s="147"/>
      <c r="G326" s="147">
        <v>1</v>
      </c>
      <c r="H326" s="147"/>
      <c r="I326" s="147"/>
      <c r="J326" s="148"/>
      <c r="K326" s="156">
        <f t="shared" si="9"/>
        <v>1</v>
      </c>
      <c r="L326" s="162"/>
    </row>
    <row r="327" spans="1:12" s="144" customFormat="1" ht="10.199999999999999">
      <c r="A327" s="145">
        <v>31</v>
      </c>
      <c r="B327" s="145" t="s">
        <v>684</v>
      </c>
      <c r="C327" s="147"/>
      <c r="D327" s="147"/>
      <c r="E327" s="147"/>
      <c r="F327" s="147"/>
      <c r="G327" s="147">
        <v>1</v>
      </c>
      <c r="H327" s="147"/>
      <c r="I327" s="147"/>
      <c r="J327" s="148"/>
      <c r="K327" s="156">
        <f t="shared" si="9"/>
        <v>1</v>
      </c>
      <c r="L327" s="162"/>
    </row>
    <row r="328" spans="1:12" s="144" customFormat="1" ht="10.199999999999999">
      <c r="A328" s="145">
        <v>32</v>
      </c>
      <c r="B328" s="145" t="s">
        <v>685</v>
      </c>
      <c r="C328" s="147"/>
      <c r="D328" s="147"/>
      <c r="E328" s="147"/>
      <c r="F328" s="147"/>
      <c r="G328" s="147">
        <v>1</v>
      </c>
      <c r="H328" s="147"/>
      <c r="I328" s="147"/>
      <c r="J328" s="148"/>
      <c r="K328" s="156">
        <f t="shared" si="9"/>
        <v>1</v>
      </c>
      <c r="L328" s="162"/>
    </row>
    <row r="329" spans="1:12" s="144" customFormat="1" ht="10.199999999999999">
      <c r="A329" s="145">
        <v>33</v>
      </c>
      <c r="B329" s="145" t="s">
        <v>686</v>
      </c>
      <c r="C329" s="147"/>
      <c r="D329" s="147"/>
      <c r="E329" s="147"/>
      <c r="F329" s="147"/>
      <c r="G329" s="147">
        <v>1</v>
      </c>
      <c r="H329" s="147"/>
      <c r="I329" s="147"/>
      <c r="J329" s="148"/>
      <c r="K329" s="156">
        <v>1</v>
      </c>
      <c r="L329" s="162"/>
    </row>
    <row r="330" spans="1:12" s="144" customFormat="1" ht="10.199999999999999">
      <c r="A330" s="145">
        <v>34</v>
      </c>
      <c r="B330" s="145" t="s">
        <v>305</v>
      </c>
      <c r="C330" s="147"/>
      <c r="D330" s="147"/>
      <c r="E330" s="147"/>
      <c r="F330" s="147"/>
      <c r="G330" s="147"/>
      <c r="H330" s="147">
        <v>1</v>
      </c>
      <c r="I330" s="147"/>
      <c r="J330" s="148"/>
      <c r="K330" s="156">
        <v>1</v>
      </c>
      <c r="L330" s="162"/>
    </row>
    <row r="331" spans="1:12" s="144" customFormat="1" ht="10.199999999999999">
      <c r="A331" s="145">
        <v>35</v>
      </c>
      <c r="B331" s="145" t="s">
        <v>573</v>
      </c>
      <c r="C331" s="147"/>
      <c r="D331" s="147"/>
      <c r="E331" s="147"/>
      <c r="F331" s="147"/>
      <c r="G331" s="147"/>
      <c r="H331" s="147">
        <v>1</v>
      </c>
      <c r="I331" s="147"/>
      <c r="J331" s="148"/>
      <c r="K331" s="156">
        <v>1</v>
      </c>
      <c r="L331" s="162"/>
    </row>
    <row r="332" spans="1:12" s="144" customFormat="1" ht="10.199999999999999">
      <c r="A332" s="145">
        <v>36</v>
      </c>
      <c r="B332" s="145" t="s">
        <v>778</v>
      </c>
      <c r="C332" s="147"/>
      <c r="D332" s="147"/>
      <c r="E332" s="147"/>
      <c r="F332" s="147"/>
      <c r="G332" s="147"/>
      <c r="H332" s="147">
        <v>1</v>
      </c>
      <c r="I332" s="147"/>
      <c r="J332" s="148"/>
      <c r="K332" s="156">
        <v>1</v>
      </c>
      <c r="L332" s="162"/>
    </row>
    <row r="333" spans="1:12" s="144" customFormat="1" ht="10.199999999999999">
      <c r="A333" s="145">
        <v>37</v>
      </c>
      <c r="B333" s="145" t="s">
        <v>303</v>
      </c>
      <c r="C333" s="147"/>
      <c r="D333" s="147"/>
      <c r="E333" s="147"/>
      <c r="F333" s="147"/>
      <c r="G333" s="147"/>
      <c r="H333" s="147">
        <v>1</v>
      </c>
      <c r="I333" s="147"/>
      <c r="J333" s="148"/>
      <c r="K333" s="156">
        <v>1</v>
      </c>
      <c r="L333" s="162"/>
    </row>
    <row r="334" spans="1:12" s="144" customFormat="1" ht="10.199999999999999">
      <c r="A334" s="145">
        <v>38</v>
      </c>
      <c r="B334" s="145" t="s">
        <v>300</v>
      </c>
      <c r="C334" s="147"/>
      <c r="D334" s="147"/>
      <c r="E334" s="147"/>
      <c r="F334" s="147"/>
      <c r="G334" s="147"/>
      <c r="H334" s="147"/>
      <c r="I334" s="147"/>
      <c r="J334" s="148">
        <v>1</v>
      </c>
      <c r="K334" s="156">
        <v>1</v>
      </c>
      <c r="L334" s="162"/>
    </row>
    <row r="335" spans="1:12" s="144" customFormat="1" ht="10.199999999999999">
      <c r="A335" s="145">
        <v>39</v>
      </c>
      <c r="B335" s="145" t="s">
        <v>995</v>
      </c>
      <c r="C335" s="147"/>
      <c r="D335" s="147"/>
      <c r="E335" s="147"/>
      <c r="F335" s="147"/>
      <c r="G335" s="147"/>
      <c r="H335" s="147"/>
      <c r="I335" s="147"/>
      <c r="J335" s="148">
        <v>1</v>
      </c>
      <c r="K335" s="156">
        <v>1</v>
      </c>
      <c r="L335" s="162"/>
    </row>
    <row r="336" spans="1:12" s="144" customFormat="1" ht="10.199999999999999">
      <c r="A336" s="145">
        <v>40</v>
      </c>
      <c r="B336" s="145" t="s">
        <v>996</v>
      </c>
      <c r="C336" s="147"/>
      <c r="D336" s="147"/>
      <c r="E336" s="147"/>
      <c r="F336" s="147"/>
      <c r="G336" s="147"/>
      <c r="H336" s="147"/>
      <c r="I336" s="147"/>
      <c r="J336" s="148">
        <v>1</v>
      </c>
      <c r="K336" s="156">
        <v>1</v>
      </c>
      <c r="L336" s="162"/>
    </row>
    <row r="337" spans="1:13" s="144" customFormat="1" ht="10.199999999999999">
      <c r="A337" s="145">
        <v>41</v>
      </c>
      <c r="B337" s="145" t="s">
        <v>277</v>
      </c>
      <c r="C337" s="147"/>
      <c r="D337" s="147"/>
      <c r="E337" s="147"/>
      <c r="F337" s="147"/>
      <c r="G337" s="147"/>
      <c r="H337" s="147"/>
      <c r="I337" s="147"/>
      <c r="J337" s="148">
        <v>1</v>
      </c>
      <c r="K337" s="156">
        <v>1</v>
      </c>
      <c r="L337" s="162"/>
    </row>
    <row r="338" spans="1:13" s="144" customFormat="1" ht="10.199999999999999">
      <c r="A338" s="145">
        <v>42</v>
      </c>
      <c r="B338" s="145" t="s">
        <v>997</v>
      </c>
      <c r="C338" s="147"/>
      <c r="D338" s="147"/>
      <c r="E338" s="147"/>
      <c r="F338" s="147"/>
      <c r="G338" s="147"/>
      <c r="H338" s="147"/>
      <c r="I338" s="147"/>
      <c r="J338" s="148">
        <v>1</v>
      </c>
      <c r="K338" s="156">
        <v>1</v>
      </c>
      <c r="L338" s="162"/>
    </row>
    <row r="339" spans="1:13" s="144" customFormat="1" ht="10.199999999999999">
      <c r="A339" s="145">
        <v>43</v>
      </c>
      <c r="B339" s="145" t="s">
        <v>998</v>
      </c>
      <c r="C339" s="147"/>
      <c r="D339" s="147"/>
      <c r="E339" s="147"/>
      <c r="F339" s="147"/>
      <c r="G339" s="147"/>
      <c r="H339" s="147"/>
      <c r="I339" s="147"/>
      <c r="J339" s="148">
        <v>1</v>
      </c>
      <c r="K339" s="156">
        <v>1</v>
      </c>
      <c r="L339" s="162"/>
    </row>
    <row r="340" spans="1:13" s="144" customFormat="1" ht="10.199999999999999">
      <c r="A340" s="145">
        <v>44</v>
      </c>
      <c r="B340" s="145" t="s">
        <v>999</v>
      </c>
      <c r="C340" s="147"/>
      <c r="D340" s="147"/>
      <c r="E340" s="147"/>
      <c r="F340" s="147"/>
      <c r="G340" s="147"/>
      <c r="H340" s="147"/>
      <c r="I340" s="147"/>
      <c r="J340" s="148">
        <v>1</v>
      </c>
      <c r="K340" s="156">
        <v>1</v>
      </c>
      <c r="L340" s="162"/>
    </row>
    <row r="341" spans="1:13" s="144" customFormat="1" ht="10.199999999999999">
      <c r="A341" s="151"/>
      <c r="B341" s="151"/>
      <c r="C341" s="147"/>
      <c r="D341" s="145"/>
      <c r="E341" s="147"/>
      <c r="F341" s="147"/>
      <c r="G341" s="147"/>
      <c r="H341" s="147"/>
      <c r="I341" s="147"/>
      <c r="J341" s="148"/>
      <c r="K341" s="156"/>
      <c r="L341" s="162"/>
    </row>
    <row r="342" spans="1:13" s="144" customFormat="1" ht="10.199999999999999"/>
    <row r="343" spans="1:13" s="144" customFormat="1" ht="10.8" thickBot="1">
      <c r="C343" s="162" t="s">
        <v>3</v>
      </c>
      <c r="D343" s="162" t="s">
        <v>4</v>
      </c>
      <c r="E343" s="162" t="s">
        <v>5</v>
      </c>
      <c r="F343" s="162" t="s">
        <v>6</v>
      </c>
      <c r="G343" s="162" t="s">
        <v>2</v>
      </c>
      <c r="H343" s="162" t="s">
        <v>7</v>
      </c>
      <c r="I343" s="162" t="s">
        <v>8</v>
      </c>
      <c r="J343" s="162" t="s">
        <v>9</v>
      </c>
      <c r="K343" s="162" t="s">
        <v>37</v>
      </c>
      <c r="L343" s="162" t="s">
        <v>16</v>
      </c>
      <c r="M343" s="162" t="s">
        <v>10</v>
      </c>
    </row>
    <row r="344" spans="1:13" s="144" customFormat="1" ht="10.8" thickBot="1">
      <c r="B344" s="151" t="s">
        <v>13</v>
      </c>
      <c r="C344" s="153">
        <v>47</v>
      </c>
      <c r="D344" s="153">
        <v>95</v>
      </c>
      <c r="E344" s="153">
        <v>87</v>
      </c>
      <c r="F344" s="153">
        <v>72</v>
      </c>
      <c r="G344" s="153">
        <v>61</v>
      </c>
      <c r="H344" s="153">
        <v>69</v>
      </c>
      <c r="I344" s="153">
        <v>46</v>
      </c>
      <c r="J344" s="155">
        <v>65</v>
      </c>
      <c r="K344" s="192">
        <f>SUM(C344:J344)</f>
        <v>542</v>
      </c>
      <c r="L344" s="160">
        <v>28</v>
      </c>
      <c r="M344" s="193">
        <f>SUM(K344+L344)</f>
        <v>570</v>
      </c>
    </row>
    <row r="345" spans="1:13" s="132" customFormat="1" ht="10.199999999999999">
      <c r="C345" s="133"/>
      <c r="D345" s="133"/>
      <c r="E345" s="133"/>
      <c r="F345" s="133"/>
      <c r="G345" s="133"/>
      <c r="H345" s="133"/>
      <c r="I345" s="133"/>
      <c r="J345" s="133" t="s">
        <v>14</v>
      </c>
      <c r="K345" s="134">
        <f>SUM(K344/8)</f>
        <v>67.75</v>
      </c>
      <c r="L345" s="133"/>
    </row>
    <row r="346" spans="1:13" s="132" customFormat="1" ht="10.199999999999999"/>
    <row r="347" spans="1:13" s="132" customFormat="1" ht="10.199999999999999"/>
    <row r="348" spans="1:13" s="132" customFormat="1" ht="10.199999999999999"/>
    <row r="349" spans="1:13" s="132" customFormat="1" ht="10.199999999999999"/>
    <row r="350" spans="1:13" s="132" customFormat="1" ht="10.199999999999999"/>
  </sheetData>
  <phoneticPr fontId="0" type="noConversion"/>
  <pageMargins left="0.74803149606299213" right="0" top="0.59055118110236227" bottom="0.39370078740157483" header="0" footer="0.51181102362204722"/>
  <pageSetup paperSize="9" orientation="landscape" r:id="rId1"/>
  <headerFooter alignWithMargins="0">
    <oddFooter>&amp;R&amp;P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D4" sqref="D4"/>
    </sheetView>
  </sheetViews>
  <sheetFormatPr defaultRowHeight="13.2"/>
  <sheetData>
    <row r="1" spans="1:4" ht="27" customHeight="1">
      <c r="A1" s="60" t="s">
        <v>269</v>
      </c>
    </row>
    <row r="2" spans="1:4" ht="13.8">
      <c r="A2" s="126" t="s">
        <v>1003</v>
      </c>
    </row>
    <row r="3" spans="1:4">
      <c r="A3" s="12" t="s">
        <v>270</v>
      </c>
    </row>
    <row r="4" spans="1:4">
      <c r="D4" t="s">
        <v>24</v>
      </c>
    </row>
    <row r="5" spans="1:4">
      <c r="A5" s="10" t="s">
        <v>1001</v>
      </c>
    </row>
    <row r="6" spans="1:4">
      <c r="A6" s="10" t="s">
        <v>1002</v>
      </c>
    </row>
    <row r="8" spans="1:4" ht="15">
      <c r="A8" s="25" t="s">
        <v>1004</v>
      </c>
    </row>
    <row r="9" spans="1:4" ht="15">
      <c r="A9" s="26" t="s">
        <v>1005</v>
      </c>
    </row>
    <row r="10" spans="1:4" ht="15">
      <c r="A10" s="26" t="s">
        <v>1006</v>
      </c>
    </row>
    <row r="11" spans="1:4" ht="15">
      <c r="A11" s="26" t="s">
        <v>1008</v>
      </c>
    </row>
    <row r="12" spans="1:4" ht="15">
      <c r="A12" s="26" t="s">
        <v>1007</v>
      </c>
    </row>
    <row r="13" spans="1:4" ht="15">
      <c r="A13" s="26" t="s">
        <v>1009</v>
      </c>
    </row>
    <row r="14" spans="1:4" ht="15">
      <c r="A14" s="26" t="s">
        <v>1010</v>
      </c>
    </row>
    <row r="15" spans="1:4" ht="15">
      <c r="A15" s="26" t="s">
        <v>1011</v>
      </c>
    </row>
    <row r="16" spans="1:4" ht="15">
      <c r="A16" s="26" t="s">
        <v>1012</v>
      </c>
    </row>
    <row r="17" spans="1:1" ht="15">
      <c r="A17" s="26" t="s">
        <v>1013</v>
      </c>
    </row>
    <row r="18" spans="1:1" ht="15">
      <c r="A18" s="26" t="s">
        <v>1014</v>
      </c>
    </row>
    <row r="19" spans="1:1" ht="15">
      <c r="A19" s="26" t="s">
        <v>1015</v>
      </c>
    </row>
    <row r="20" spans="1:1" ht="15">
      <c r="A20" s="26" t="s">
        <v>1016</v>
      </c>
    </row>
    <row r="21" spans="1:1" ht="15">
      <c r="A21" s="26" t="s">
        <v>1017</v>
      </c>
    </row>
    <row r="22" spans="1:1" ht="15">
      <c r="A22" s="26" t="s">
        <v>1018</v>
      </c>
    </row>
    <row r="23" spans="1:1" ht="15">
      <c r="A23" s="26" t="s">
        <v>1019</v>
      </c>
    </row>
    <row r="24" spans="1:1" ht="15">
      <c r="A24" s="26" t="s">
        <v>1020</v>
      </c>
    </row>
    <row r="25" spans="1:1" ht="15">
      <c r="A25" s="26" t="s">
        <v>1021</v>
      </c>
    </row>
    <row r="26" spans="1:1" ht="15">
      <c r="A26" s="26" t="s">
        <v>1022</v>
      </c>
    </row>
    <row r="27" spans="1:1" ht="15">
      <c r="A27" s="26" t="s">
        <v>1023</v>
      </c>
    </row>
    <row r="28" spans="1:1" ht="15">
      <c r="A28" s="26" t="s">
        <v>1024</v>
      </c>
    </row>
    <row r="29" spans="1:1" ht="15">
      <c r="A29" s="26" t="s">
        <v>1025</v>
      </c>
    </row>
    <row r="30" spans="1:1" ht="15">
      <c r="A30" s="26" t="s">
        <v>1026</v>
      </c>
    </row>
    <row r="31" spans="1:1" ht="15">
      <c r="A31" s="26" t="s">
        <v>1027</v>
      </c>
    </row>
    <row r="32" spans="1:1" ht="15">
      <c r="A32" s="26" t="s">
        <v>1028</v>
      </c>
    </row>
    <row r="33" spans="1:6" ht="15">
      <c r="A33" s="26" t="s">
        <v>1029</v>
      </c>
      <c r="F33" s="10" t="s">
        <v>690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1"/>
  <sheetViews>
    <sheetView topLeftCell="A22" workbookViewId="0">
      <selection activeCell="B45" sqref="B45"/>
    </sheetView>
  </sheetViews>
  <sheetFormatPr defaultRowHeight="13.2"/>
  <cols>
    <col min="1" max="1" width="66.5546875" customWidth="1"/>
    <col min="2" max="2" width="10.33203125" style="3" customWidth="1"/>
    <col min="3" max="6" width="5.5546875" customWidth="1"/>
    <col min="7" max="7" width="9" customWidth="1"/>
  </cols>
  <sheetData>
    <row r="1" spans="1:6" ht="17.399999999999999">
      <c r="A1" s="11" t="s">
        <v>150</v>
      </c>
    </row>
    <row r="2" spans="1:6" ht="15">
      <c r="A2" s="13"/>
    </row>
    <row r="3" spans="1:6" s="37" customFormat="1" ht="22.8">
      <c r="A3" s="36" t="s">
        <v>145</v>
      </c>
      <c r="B3" s="39"/>
    </row>
    <row r="4" spans="1:6" s="37" customFormat="1">
      <c r="A4" s="10" t="s">
        <v>144</v>
      </c>
      <c r="B4" s="39"/>
    </row>
    <row r="5" spans="1:6" s="37" customFormat="1">
      <c r="A5" s="33"/>
      <c r="B5" s="39"/>
    </row>
    <row r="6" spans="1:6" s="37" customFormat="1">
      <c r="A6" s="10" t="s">
        <v>146</v>
      </c>
      <c r="B6" s="39"/>
    </row>
    <row r="7" spans="1:6" s="37" customFormat="1" ht="14.4">
      <c r="A7" s="10" t="s">
        <v>147</v>
      </c>
      <c r="B7" s="51"/>
      <c r="C7" s="38"/>
      <c r="D7" s="38"/>
      <c r="E7" s="38"/>
      <c r="F7" s="38"/>
    </row>
    <row r="8" spans="1:6" s="37" customFormat="1">
      <c r="A8"/>
      <c r="B8" s="39"/>
      <c r="C8" s="39"/>
      <c r="D8" s="39"/>
      <c r="E8" s="39"/>
      <c r="F8" s="39"/>
    </row>
    <row r="9" spans="1:6" s="37" customFormat="1">
      <c r="A9" s="24" t="s">
        <v>153</v>
      </c>
      <c r="B9" s="39"/>
      <c r="C9" s="39"/>
      <c r="D9" s="39"/>
      <c r="E9" s="39"/>
      <c r="F9" s="39"/>
    </row>
    <row r="10" spans="1:6" s="37" customFormat="1" ht="15">
      <c r="A10" s="59" t="s">
        <v>38</v>
      </c>
      <c r="B10" s="39"/>
      <c r="C10" s="39"/>
      <c r="D10" s="39"/>
      <c r="E10" s="39"/>
      <c r="F10" s="39"/>
    </row>
    <row r="11" spans="1:6" s="37" customFormat="1" ht="15">
      <c r="A11" s="26" t="s">
        <v>154</v>
      </c>
      <c r="B11" s="39">
        <v>30</v>
      </c>
      <c r="C11" s="39"/>
      <c r="D11" s="39"/>
      <c r="E11" s="39"/>
      <c r="F11" s="39"/>
    </row>
    <row r="12" spans="1:6" s="37" customFormat="1" ht="15">
      <c r="A12" s="26" t="s">
        <v>155</v>
      </c>
      <c r="B12" s="39">
        <v>25</v>
      </c>
      <c r="C12" s="39"/>
      <c r="D12" s="39"/>
      <c r="E12" s="39"/>
      <c r="F12" s="39"/>
    </row>
    <row r="13" spans="1:6" s="37" customFormat="1" ht="15">
      <c r="A13" s="26" t="s">
        <v>156</v>
      </c>
      <c r="B13" s="39">
        <v>21</v>
      </c>
      <c r="C13" s="39"/>
      <c r="D13" s="39"/>
      <c r="E13" s="39"/>
      <c r="F13" s="39"/>
    </row>
    <row r="14" spans="1:6" s="37" customFormat="1" ht="15">
      <c r="A14" s="26" t="s">
        <v>157</v>
      </c>
      <c r="B14" s="39">
        <v>19</v>
      </c>
      <c r="C14" s="39"/>
      <c r="D14" s="39"/>
      <c r="E14" s="39"/>
      <c r="F14" s="39"/>
    </row>
    <row r="15" spans="1:6" s="37" customFormat="1" ht="15">
      <c r="A15" s="26" t="s">
        <v>158</v>
      </c>
      <c r="B15" s="39">
        <v>18</v>
      </c>
      <c r="C15" s="39"/>
      <c r="D15" s="39"/>
      <c r="E15" s="39"/>
      <c r="F15" s="39"/>
    </row>
    <row r="16" spans="1:6" s="37" customFormat="1" ht="15">
      <c r="A16" s="26" t="s">
        <v>229</v>
      </c>
      <c r="B16" s="39">
        <v>17</v>
      </c>
      <c r="C16" s="39"/>
      <c r="D16" s="39"/>
      <c r="E16" s="39"/>
      <c r="F16" s="39"/>
    </row>
    <row r="17" spans="1:6" s="37" customFormat="1" ht="15">
      <c r="A17" s="26" t="s">
        <v>230</v>
      </c>
      <c r="B17" s="39">
        <v>16</v>
      </c>
      <c r="C17" s="39"/>
      <c r="D17" s="39"/>
      <c r="E17" s="39"/>
      <c r="F17" s="39"/>
    </row>
    <row r="18" spans="1:6" s="37" customFormat="1" ht="15">
      <c r="A18" s="26" t="s">
        <v>231</v>
      </c>
      <c r="B18" s="39">
        <v>15</v>
      </c>
      <c r="C18" s="39"/>
      <c r="D18" s="39"/>
      <c r="E18" s="39"/>
      <c r="F18" s="39"/>
    </row>
    <row r="19" spans="1:6" s="37" customFormat="1" ht="15">
      <c r="A19" s="26" t="s">
        <v>232</v>
      </c>
      <c r="B19" s="39">
        <v>14</v>
      </c>
      <c r="C19" s="39"/>
      <c r="D19" s="39"/>
      <c r="E19" s="39"/>
      <c r="F19" s="39"/>
    </row>
    <row r="20" spans="1:6" s="37" customFormat="1" ht="15">
      <c r="A20" s="26" t="s">
        <v>233</v>
      </c>
      <c r="B20" s="39">
        <v>13</v>
      </c>
      <c r="C20" s="39"/>
      <c r="D20" s="39"/>
      <c r="E20" s="39"/>
      <c r="F20" s="39"/>
    </row>
    <row r="21" spans="1:6" s="37" customFormat="1" ht="15">
      <c r="A21" s="26" t="s">
        <v>234</v>
      </c>
      <c r="B21" s="39">
        <v>12</v>
      </c>
      <c r="C21" s="39"/>
      <c r="D21" s="39"/>
      <c r="E21" s="39"/>
      <c r="F21" s="39"/>
    </row>
    <row r="22" spans="1:6" s="37" customFormat="1" ht="15">
      <c r="A22" s="26" t="s">
        <v>235</v>
      </c>
      <c r="B22" s="39">
        <v>11</v>
      </c>
      <c r="C22" s="39"/>
      <c r="D22" s="39"/>
      <c r="E22" s="39"/>
      <c r="F22" s="39"/>
    </row>
    <row r="23" spans="1:6" s="37" customFormat="1" ht="15">
      <c r="A23" s="26" t="s">
        <v>236</v>
      </c>
      <c r="B23" s="39">
        <v>10</v>
      </c>
      <c r="C23" s="39"/>
      <c r="D23" s="39"/>
      <c r="E23" s="39"/>
      <c r="F23" s="39"/>
    </row>
    <row r="24" spans="1:6" s="37" customFormat="1" ht="15">
      <c r="A24" s="26" t="s">
        <v>237</v>
      </c>
      <c r="B24" s="39">
        <v>9</v>
      </c>
      <c r="C24" s="39"/>
      <c r="D24" s="39"/>
      <c r="E24" s="39"/>
      <c r="F24" s="39"/>
    </row>
    <row r="25" spans="1:6" s="37" customFormat="1" ht="15">
      <c r="A25" s="26" t="s">
        <v>238</v>
      </c>
      <c r="B25" s="39">
        <v>8</v>
      </c>
      <c r="C25" s="39"/>
      <c r="D25" s="39"/>
      <c r="E25" s="39"/>
      <c r="F25" s="39"/>
    </row>
    <row r="26" spans="1:6" s="37" customFormat="1" ht="15">
      <c r="A26" s="26" t="s">
        <v>159</v>
      </c>
      <c r="B26" s="39">
        <v>7</v>
      </c>
      <c r="C26" s="39"/>
      <c r="D26" s="39"/>
      <c r="E26" s="39"/>
      <c r="F26" s="39"/>
    </row>
    <row r="27" spans="1:6" s="37" customFormat="1" ht="15">
      <c r="A27" s="26" t="s">
        <v>160</v>
      </c>
      <c r="B27" s="39">
        <v>6</v>
      </c>
      <c r="C27" s="39"/>
    </row>
    <row r="28" spans="1:6" s="37" customFormat="1" ht="15">
      <c r="A28" s="26" t="s">
        <v>239</v>
      </c>
      <c r="B28" s="39">
        <v>5</v>
      </c>
      <c r="C28" s="39"/>
    </row>
    <row r="29" spans="1:6" s="37" customFormat="1" ht="15">
      <c r="A29" s="26" t="s">
        <v>240</v>
      </c>
      <c r="B29" s="39">
        <v>4</v>
      </c>
      <c r="C29" s="39"/>
    </row>
    <row r="30" spans="1:6" s="37" customFormat="1" ht="15">
      <c r="A30" s="26" t="s">
        <v>241</v>
      </c>
      <c r="B30" s="39">
        <v>3</v>
      </c>
      <c r="C30" s="39"/>
    </row>
    <row r="31" spans="1:6" s="37" customFormat="1" ht="15">
      <c r="A31" s="26" t="s">
        <v>242</v>
      </c>
      <c r="B31" s="39">
        <v>2</v>
      </c>
      <c r="C31" s="39"/>
    </row>
    <row r="32" spans="1:6" s="37" customFormat="1" ht="15">
      <c r="A32" s="26" t="s">
        <v>243</v>
      </c>
      <c r="B32" s="39">
        <v>1</v>
      </c>
      <c r="C32" s="39"/>
    </row>
    <row r="33" spans="1:3" s="37" customFormat="1" ht="15">
      <c r="A33" s="26" t="s">
        <v>244</v>
      </c>
      <c r="B33" s="41">
        <v>1</v>
      </c>
      <c r="C33" s="39"/>
    </row>
    <row r="34" spans="1:3" s="37" customFormat="1" ht="15">
      <c r="A34" s="26" t="s">
        <v>245</v>
      </c>
      <c r="B34" s="41">
        <v>1</v>
      </c>
      <c r="C34" s="39"/>
    </row>
    <row r="35" spans="1:3" s="37" customFormat="1">
      <c r="A35"/>
      <c r="B35" s="39"/>
      <c r="C35" s="39"/>
    </row>
    <row r="36" spans="1:3" s="37" customFormat="1">
      <c r="A36" s="24" t="s">
        <v>161</v>
      </c>
      <c r="B36" s="41"/>
      <c r="C36" s="39"/>
    </row>
    <row r="37" spans="1:3" ht="15">
      <c r="A37" s="26" t="s">
        <v>162</v>
      </c>
      <c r="B37" s="3">
        <v>30</v>
      </c>
    </row>
    <row r="38" spans="1:3" ht="15">
      <c r="A38" s="26" t="s">
        <v>246</v>
      </c>
      <c r="B38" s="3">
        <v>25</v>
      </c>
    </row>
    <row r="39" spans="1:3" ht="15">
      <c r="A39" s="26" t="s">
        <v>247</v>
      </c>
      <c r="B39" s="3">
        <v>21</v>
      </c>
    </row>
    <row r="40" spans="1:3" ht="15">
      <c r="A40" s="26" t="s">
        <v>248</v>
      </c>
      <c r="B40" s="3">
        <v>19</v>
      </c>
    </row>
    <row r="41" spans="1:3" ht="15">
      <c r="A41" s="26" t="s">
        <v>249</v>
      </c>
      <c r="B41" s="3">
        <v>18</v>
      </c>
    </row>
    <row r="42" spans="1:3" ht="15">
      <c r="A42" s="26" t="s">
        <v>250</v>
      </c>
      <c r="B42" s="3">
        <v>17</v>
      </c>
    </row>
    <row r="43" spans="1:3" ht="15">
      <c r="A43" s="26" t="s">
        <v>251</v>
      </c>
      <c r="B43" s="3">
        <v>16</v>
      </c>
    </row>
    <row r="44" spans="1:3" ht="15">
      <c r="A44" s="26" t="s">
        <v>252</v>
      </c>
      <c r="B44" s="3">
        <v>15</v>
      </c>
    </row>
    <row r="45" spans="1:3" ht="15">
      <c r="A45" s="26" t="s">
        <v>569</v>
      </c>
      <c r="B45" s="3">
        <v>14</v>
      </c>
    </row>
    <row r="46" spans="1:3">
      <c r="B46" s="41"/>
    </row>
    <row r="47" spans="1:3">
      <c r="A47" s="24" t="s">
        <v>163</v>
      </c>
    </row>
    <row r="48" spans="1:3" ht="15">
      <c r="A48" s="26" t="s">
        <v>164</v>
      </c>
      <c r="B48" s="3">
        <v>30</v>
      </c>
    </row>
    <row r="49" spans="1:2" ht="15">
      <c r="A49" s="26" t="s">
        <v>165</v>
      </c>
      <c r="B49" s="3">
        <v>25</v>
      </c>
    </row>
    <row r="50" spans="1:2" ht="15">
      <c r="A50" s="26" t="s">
        <v>166</v>
      </c>
      <c r="B50" s="3">
        <v>21</v>
      </c>
    </row>
    <row r="51" spans="1:2" ht="15">
      <c r="A51" s="26" t="s">
        <v>167</v>
      </c>
      <c r="B51" s="3">
        <v>19</v>
      </c>
    </row>
    <row r="52" spans="1:2" ht="15">
      <c r="A52" s="26" t="s">
        <v>168</v>
      </c>
      <c r="B52" s="3">
        <v>18</v>
      </c>
    </row>
    <row r="53" spans="1:2" ht="15">
      <c r="A53" s="26" t="s">
        <v>169</v>
      </c>
      <c r="B53" s="3">
        <v>17</v>
      </c>
    </row>
    <row r="54" spans="1:2" ht="15">
      <c r="A54" s="26" t="s">
        <v>170</v>
      </c>
      <c r="B54" s="3">
        <v>16</v>
      </c>
    </row>
    <row r="55" spans="1:2" ht="15">
      <c r="A55" s="26" t="s">
        <v>171</v>
      </c>
      <c r="B55" s="3">
        <v>15</v>
      </c>
    </row>
    <row r="56" spans="1:2" ht="15">
      <c r="A56" s="26" t="s">
        <v>172</v>
      </c>
      <c r="B56" s="3">
        <v>14</v>
      </c>
    </row>
    <row r="57" spans="1:2" ht="15">
      <c r="A57" s="26" t="s">
        <v>173</v>
      </c>
      <c r="B57" s="3">
        <v>13</v>
      </c>
    </row>
    <row r="58" spans="1:2" ht="15">
      <c r="A58" s="26" t="s">
        <v>174</v>
      </c>
      <c r="B58" s="3">
        <v>12</v>
      </c>
    </row>
    <row r="59" spans="1:2" ht="15">
      <c r="A59" s="26" t="s">
        <v>175</v>
      </c>
      <c r="B59" s="3">
        <v>11</v>
      </c>
    </row>
    <row r="61" spans="1:2">
      <c r="A61" s="24" t="s">
        <v>176</v>
      </c>
    </row>
    <row r="62" spans="1:2" ht="15">
      <c r="A62" s="26" t="s">
        <v>177</v>
      </c>
      <c r="B62" s="3">
        <v>30</v>
      </c>
    </row>
    <row r="63" spans="1:2" ht="15">
      <c r="A63" s="26" t="s">
        <v>178</v>
      </c>
      <c r="B63" s="3">
        <v>25</v>
      </c>
    </row>
    <row r="64" spans="1:2" ht="15">
      <c r="A64" s="26" t="s">
        <v>179</v>
      </c>
      <c r="B64" s="3">
        <v>21</v>
      </c>
    </row>
    <row r="65" spans="1:2" ht="15">
      <c r="A65" s="26" t="s">
        <v>180</v>
      </c>
      <c r="B65" s="3">
        <v>19</v>
      </c>
    </row>
    <row r="66" spans="1:2" ht="15">
      <c r="A66" s="26" t="s">
        <v>181</v>
      </c>
      <c r="B66" s="3">
        <v>18</v>
      </c>
    </row>
    <row r="67" spans="1:2" ht="15">
      <c r="A67" s="26" t="s">
        <v>182</v>
      </c>
      <c r="B67" s="3">
        <v>17</v>
      </c>
    </row>
    <row r="68" spans="1:2" ht="15">
      <c r="A68" s="26" t="s">
        <v>183</v>
      </c>
      <c r="B68" s="3">
        <v>16</v>
      </c>
    </row>
    <row r="69" spans="1:2" ht="15">
      <c r="A69" s="26" t="s">
        <v>184</v>
      </c>
      <c r="B69" s="3">
        <v>15</v>
      </c>
    </row>
    <row r="71" spans="1:2">
      <c r="A71" s="24" t="s">
        <v>185</v>
      </c>
    </row>
    <row r="72" spans="1:2" ht="15">
      <c r="A72" s="26" t="s">
        <v>186</v>
      </c>
      <c r="B72" s="3">
        <v>30</v>
      </c>
    </row>
    <row r="73" spans="1:2" ht="15">
      <c r="A73" s="26" t="s">
        <v>187</v>
      </c>
      <c r="B73" s="3">
        <v>25</v>
      </c>
    </row>
    <row r="74" spans="1:2" ht="15">
      <c r="A74" s="26" t="s">
        <v>188</v>
      </c>
      <c r="B74" s="3">
        <v>21</v>
      </c>
    </row>
    <row r="75" spans="1:2" ht="15">
      <c r="A75" s="26" t="s">
        <v>189</v>
      </c>
      <c r="B75" s="3">
        <v>19</v>
      </c>
    </row>
    <row r="76" spans="1:2" ht="15">
      <c r="A76" s="26" t="s">
        <v>190</v>
      </c>
      <c r="B76" s="3">
        <v>18</v>
      </c>
    </row>
    <row r="77" spans="1:2" ht="15">
      <c r="A77" s="26" t="s">
        <v>191</v>
      </c>
      <c r="B77" s="3">
        <v>17</v>
      </c>
    </row>
    <row r="78" spans="1:2" ht="15">
      <c r="A78" s="26" t="s">
        <v>192</v>
      </c>
      <c r="B78" s="3">
        <v>16</v>
      </c>
    </row>
    <row r="79" spans="1:2" ht="15">
      <c r="A79" s="26" t="s">
        <v>193</v>
      </c>
      <c r="B79" s="3">
        <v>15</v>
      </c>
    </row>
    <row r="80" spans="1:2" ht="15">
      <c r="A80" s="26" t="s">
        <v>194</v>
      </c>
      <c r="B80" s="3">
        <v>14</v>
      </c>
    </row>
    <row r="81" spans="1:2" ht="15">
      <c r="A81" s="26" t="s">
        <v>195</v>
      </c>
      <c r="B81" s="3">
        <v>13</v>
      </c>
    </row>
    <row r="83" spans="1:2">
      <c r="A83" s="24" t="s">
        <v>196</v>
      </c>
    </row>
    <row r="84" spans="1:2" ht="15">
      <c r="A84" s="26" t="s">
        <v>197</v>
      </c>
      <c r="B84" s="3">
        <v>30</v>
      </c>
    </row>
    <row r="85" spans="1:2" ht="15">
      <c r="A85" s="26" t="s">
        <v>198</v>
      </c>
      <c r="B85" s="3">
        <v>25</v>
      </c>
    </row>
    <row r="86" spans="1:2" ht="15">
      <c r="A86" s="26" t="s">
        <v>199</v>
      </c>
      <c r="B86" s="3">
        <v>21</v>
      </c>
    </row>
    <row r="87" spans="1:2" ht="15">
      <c r="A87" s="26" t="s">
        <v>200</v>
      </c>
      <c r="B87" s="3">
        <v>19</v>
      </c>
    </row>
    <row r="88" spans="1:2" ht="15">
      <c r="A88" s="26" t="s">
        <v>201</v>
      </c>
      <c r="B88" s="3">
        <v>18</v>
      </c>
    </row>
    <row r="89" spans="1:2" ht="15">
      <c r="A89" s="26" t="s">
        <v>202</v>
      </c>
      <c r="B89" s="3">
        <v>17</v>
      </c>
    </row>
    <row r="90" spans="1:2" ht="15">
      <c r="A90" s="26" t="s">
        <v>203</v>
      </c>
      <c r="B90" s="3">
        <v>16</v>
      </c>
    </row>
    <row r="91" spans="1:2" ht="15">
      <c r="A91" s="26" t="s">
        <v>204</v>
      </c>
      <c r="B91" s="3">
        <v>15</v>
      </c>
    </row>
    <row r="92" spans="1:2" ht="15">
      <c r="A92" s="26" t="s">
        <v>205</v>
      </c>
      <c r="B92" s="3">
        <v>14</v>
      </c>
    </row>
    <row r="93" spans="1:2" ht="15">
      <c r="A93" s="26" t="s">
        <v>206</v>
      </c>
      <c r="B93" s="3">
        <v>13</v>
      </c>
    </row>
    <row r="94" spans="1:2" ht="15">
      <c r="A94" s="26" t="s">
        <v>207</v>
      </c>
      <c r="B94" s="3">
        <v>12</v>
      </c>
    </row>
    <row r="96" spans="1:2">
      <c r="A96" s="24" t="s">
        <v>208</v>
      </c>
    </row>
    <row r="97" spans="1:2" ht="15">
      <c r="A97" s="26" t="s">
        <v>209</v>
      </c>
      <c r="B97" s="3">
        <v>30</v>
      </c>
    </row>
    <row r="98" spans="1:2" ht="15">
      <c r="A98" s="26" t="s">
        <v>210</v>
      </c>
      <c r="B98" s="3">
        <v>25</v>
      </c>
    </row>
    <row r="99" spans="1:2" ht="15">
      <c r="A99" s="26" t="s">
        <v>211</v>
      </c>
      <c r="B99" s="3">
        <v>21</v>
      </c>
    </row>
    <row r="100" spans="1:2" ht="15">
      <c r="A100" s="26" t="s">
        <v>212</v>
      </c>
      <c r="B100" s="3">
        <v>19</v>
      </c>
    </row>
    <row r="102" spans="1:2">
      <c r="A102" s="24" t="s">
        <v>213</v>
      </c>
    </row>
    <row r="103" spans="1:2" ht="15">
      <c r="A103" s="26" t="s">
        <v>214</v>
      </c>
    </row>
    <row r="104" spans="1:2" ht="15">
      <c r="A104" s="26" t="s">
        <v>215</v>
      </c>
    </row>
    <row r="105" spans="1:2" ht="15">
      <c r="A105" s="26" t="s">
        <v>216</v>
      </c>
    </row>
    <row r="106" spans="1:2" ht="15">
      <c r="A106" s="26" t="s">
        <v>217</v>
      </c>
    </row>
    <row r="107" spans="1:2" ht="15">
      <c r="A107" s="26" t="s">
        <v>218</v>
      </c>
    </row>
    <row r="109" spans="1:2">
      <c r="A109" s="24" t="s">
        <v>54</v>
      </c>
    </row>
    <row r="110" spans="1:2" ht="15">
      <c r="A110" s="26" t="s">
        <v>219</v>
      </c>
    </row>
    <row r="111" spans="1:2" ht="15">
      <c r="A111" s="26" t="s">
        <v>220</v>
      </c>
    </row>
    <row r="112" spans="1:2" ht="15">
      <c r="A112" s="26" t="s">
        <v>221</v>
      </c>
    </row>
    <row r="113" spans="1:1" ht="15">
      <c r="A113" s="26" t="s">
        <v>222</v>
      </c>
    </row>
    <row r="114" spans="1:1" ht="15">
      <c r="A114" s="26" t="s">
        <v>223</v>
      </c>
    </row>
    <row r="115" spans="1:1" ht="15">
      <c r="A115" s="26" t="s">
        <v>224</v>
      </c>
    </row>
    <row r="116" spans="1:1" ht="15">
      <c r="A116" s="26" t="s">
        <v>225</v>
      </c>
    </row>
    <row r="117" spans="1:1" ht="15">
      <c r="A117" s="26" t="s">
        <v>226</v>
      </c>
    </row>
    <row r="118" spans="1:1" ht="15">
      <c r="A118" s="26" t="s">
        <v>227</v>
      </c>
    </row>
    <row r="119" spans="1:1" ht="15">
      <c r="A119" s="26" t="s">
        <v>228</v>
      </c>
    </row>
    <row r="121" spans="1:1" ht="15">
      <c r="A121" s="26" t="s">
        <v>257</v>
      </c>
    </row>
  </sheetData>
  <phoneticPr fontId="0" type="noConversion"/>
  <hyperlinks>
    <hyperlink ref="A9" r:id="rId1" location="top" display="../../AppData/Local/Temp/teisipäevak20190514_Viljandi lossimäed.htm - top"/>
    <hyperlink ref="A36" r:id="rId2" location="top" display="../../AppData/Local/Temp/teisipäevak20190514_Viljandi lossimäed.htm - top"/>
    <hyperlink ref="A47" r:id="rId3" location="top" display="../../AppData/Local/Temp/teisipäevak20190514_Viljandi lossimäed.htm - top"/>
    <hyperlink ref="A61" r:id="rId4" location="top" display="../../AppData/Local/Temp/teisipäevak20190514_Viljandi lossimäed.htm - top"/>
    <hyperlink ref="A71" r:id="rId5" location="top" display="../../AppData/Local/Temp/teisipäevak20190514_Viljandi lossimäed.htm - top"/>
    <hyperlink ref="A83" r:id="rId6" location="top" display="../../AppData/Local/Temp/teisipäevak20190514_Viljandi lossimäed.htm - top"/>
    <hyperlink ref="A96" r:id="rId7" location="top" display="../../AppData/Local/Temp/teisipäevak20190514_Viljandi lossimäed.htm - top"/>
    <hyperlink ref="A102" r:id="rId8" location="top" display="../../AppData/Local/Temp/teisipäevak20190514_Viljandi lossimäed.htm - top"/>
    <hyperlink ref="A109" r:id="rId9" location="top" display="../../AppData/Local/Temp/teisipäevak20190514_Viljandi lossimäed.htm - top"/>
  </hyperlinks>
  <pageMargins left="0.75" right="0.75" top="1" bottom="1" header="0.5" footer="0.5"/>
  <pageSetup paperSize="9" orientation="portrait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1"/>
  <sheetViews>
    <sheetView topLeftCell="A73" workbookViewId="0">
      <selection activeCell="F113" sqref="F113"/>
    </sheetView>
  </sheetViews>
  <sheetFormatPr defaultRowHeight="13.2"/>
  <cols>
    <col min="1" max="1" width="59.5546875" style="2" customWidth="1"/>
    <col min="2" max="2" width="9.109375" customWidth="1"/>
    <col min="3" max="3" width="13.33203125" customWidth="1"/>
    <col min="4" max="4" width="9.5546875" customWidth="1"/>
    <col min="5" max="5" width="7.44140625" style="10" customWidth="1"/>
    <col min="6" max="9" width="5.6640625" customWidth="1"/>
  </cols>
  <sheetData>
    <row r="1" spans="1:2" ht="22.8">
      <c r="A1" s="36" t="s">
        <v>148</v>
      </c>
    </row>
    <row r="2" spans="1:2">
      <c r="A2" s="40" t="s">
        <v>149</v>
      </c>
    </row>
    <row r="4" spans="1:2">
      <c r="A4" s="10" t="s">
        <v>334</v>
      </c>
    </row>
    <row r="5" spans="1:2">
      <c r="A5" s="10" t="s">
        <v>335</v>
      </c>
    </row>
    <row r="6" spans="1:2">
      <c r="A6"/>
    </row>
    <row r="7" spans="1:2">
      <c r="A7" s="24" t="s">
        <v>340</v>
      </c>
    </row>
    <row r="8" spans="1:2" s="62" customFormat="1" ht="15">
      <c r="A8" s="61" t="s">
        <v>341</v>
      </c>
      <c r="B8" s="62" t="s">
        <v>365</v>
      </c>
    </row>
    <row r="9" spans="1:2" ht="15">
      <c r="A9" s="26" t="s">
        <v>342</v>
      </c>
    </row>
    <row r="10" spans="1:2" ht="15">
      <c r="A10" s="26" t="s">
        <v>343</v>
      </c>
    </row>
    <row r="11" spans="1:2" ht="15">
      <c r="A11" s="26" t="s">
        <v>344</v>
      </c>
    </row>
    <row r="12" spans="1:2" ht="15">
      <c r="A12" s="26" t="s">
        <v>345</v>
      </c>
    </row>
    <row r="13" spans="1:2" ht="15">
      <c r="A13" s="26" t="s">
        <v>346</v>
      </c>
    </row>
    <row r="14" spans="1:2" ht="15">
      <c r="A14" s="26" t="s">
        <v>348</v>
      </c>
    </row>
    <row r="15" spans="1:2" ht="15">
      <c r="A15" s="26" t="s">
        <v>347</v>
      </c>
    </row>
    <row r="16" spans="1:2" ht="15">
      <c r="A16" s="26" t="s">
        <v>349</v>
      </c>
    </row>
    <row r="17" spans="1:2" ht="15">
      <c r="A17" s="26" t="s">
        <v>350</v>
      </c>
    </row>
    <row r="18" spans="1:2" ht="15">
      <c r="A18" s="26" t="s">
        <v>351</v>
      </c>
    </row>
    <row r="19" spans="1:2" ht="15">
      <c r="A19" s="26" t="s">
        <v>352</v>
      </c>
    </row>
    <row r="20" spans="1:2" ht="15">
      <c r="A20" s="26" t="s">
        <v>353</v>
      </c>
    </row>
    <row r="21" spans="1:2">
      <c r="A21"/>
    </row>
    <row r="22" spans="1:2">
      <c r="A22" s="24" t="s">
        <v>382</v>
      </c>
    </row>
    <row r="23" spans="1:2" ht="15">
      <c r="A23" s="26" t="s">
        <v>354</v>
      </c>
      <c r="B23">
        <v>30</v>
      </c>
    </row>
    <row r="24" spans="1:2" ht="15">
      <c r="A24" s="26" t="s">
        <v>355</v>
      </c>
      <c r="B24">
        <v>25</v>
      </c>
    </row>
    <row r="25" spans="1:2" ht="15">
      <c r="A25" s="26" t="s">
        <v>356</v>
      </c>
      <c r="B25">
        <v>21</v>
      </c>
    </row>
    <row r="26" spans="1:2" ht="15">
      <c r="A26" s="26" t="s">
        <v>357</v>
      </c>
      <c r="B26">
        <v>19</v>
      </c>
    </row>
    <row r="27" spans="1:2" ht="15">
      <c r="A27" s="26" t="s">
        <v>358</v>
      </c>
      <c r="B27">
        <v>18</v>
      </c>
    </row>
    <row r="28" spans="1:2" ht="15">
      <c r="A28" s="26" t="s">
        <v>359</v>
      </c>
      <c r="B28">
        <v>17</v>
      </c>
    </row>
    <row r="29" spans="1:2" ht="15">
      <c r="A29" s="26" t="s">
        <v>360</v>
      </c>
      <c r="B29">
        <v>16</v>
      </c>
    </row>
    <row r="30" spans="1:2" ht="15">
      <c r="A30" s="26" t="s">
        <v>361</v>
      </c>
      <c r="B30">
        <v>15</v>
      </c>
    </row>
    <row r="31" spans="1:2" ht="15">
      <c r="A31" s="26" t="s">
        <v>362</v>
      </c>
      <c r="B31">
        <v>14</v>
      </c>
    </row>
    <row r="32" spans="1:2" ht="15">
      <c r="A32" s="26" t="s">
        <v>363</v>
      </c>
      <c r="B32">
        <v>13</v>
      </c>
    </row>
    <row r="33" spans="1:2" ht="15">
      <c r="A33" s="26" t="s">
        <v>364</v>
      </c>
      <c r="B33">
        <v>12</v>
      </c>
    </row>
    <row r="34" spans="1:2" ht="15">
      <c r="A34" s="26" t="s">
        <v>366</v>
      </c>
      <c r="B34">
        <v>11</v>
      </c>
    </row>
    <row r="35" spans="1:2" ht="15">
      <c r="A35" s="26" t="s">
        <v>367</v>
      </c>
      <c r="B35">
        <v>10</v>
      </c>
    </row>
    <row r="36" spans="1:2">
      <c r="A36"/>
    </row>
    <row r="37" spans="1:2">
      <c r="A37" s="24" t="s">
        <v>336</v>
      </c>
    </row>
    <row r="38" spans="1:2" ht="15">
      <c r="A38" s="26" t="s">
        <v>368</v>
      </c>
      <c r="B38">
        <v>30</v>
      </c>
    </row>
    <row r="39" spans="1:2" ht="15">
      <c r="A39" s="26" t="s">
        <v>429</v>
      </c>
      <c r="B39">
        <v>25</v>
      </c>
    </row>
    <row r="40" spans="1:2" ht="15">
      <c r="A40" s="26" t="s">
        <v>430</v>
      </c>
      <c r="B40">
        <v>21</v>
      </c>
    </row>
    <row r="41" spans="1:2" ht="15">
      <c r="A41" s="26"/>
    </row>
    <row r="42" spans="1:2">
      <c r="A42" s="24" t="s">
        <v>337</v>
      </c>
    </row>
    <row r="43" spans="1:2" ht="15">
      <c r="A43" s="26" t="s">
        <v>369</v>
      </c>
      <c r="B43">
        <v>30</v>
      </c>
    </row>
    <row r="44" spans="1:2" ht="15">
      <c r="A44" s="26" t="s">
        <v>370</v>
      </c>
      <c r="B44">
        <v>25</v>
      </c>
    </row>
    <row r="45" spans="1:2" ht="15">
      <c r="A45" s="26" t="s">
        <v>371</v>
      </c>
      <c r="B45">
        <v>21</v>
      </c>
    </row>
    <row r="46" spans="1:2" ht="15">
      <c r="A46" s="26" t="s">
        <v>372</v>
      </c>
      <c r="B46">
        <v>19</v>
      </c>
    </row>
    <row r="47" spans="1:2" ht="15">
      <c r="A47" s="26" t="s">
        <v>373</v>
      </c>
      <c r="B47">
        <v>18</v>
      </c>
    </row>
    <row r="48" spans="1:2" ht="15">
      <c r="A48" s="26" t="s">
        <v>374</v>
      </c>
      <c r="B48">
        <v>17</v>
      </c>
    </row>
    <row r="49" spans="1:2" ht="15">
      <c r="A49" s="26" t="s">
        <v>375</v>
      </c>
      <c r="B49">
        <v>16</v>
      </c>
    </row>
    <row r="50" spans="1:2" ht="15">
      <c r="A50" s="26" t="s">
        <v>376</v>
      </c>
      <c r="B50">
        <v>15</v>
      </c>
    </row>
    <row r="51" spans="1:2" ht="15">
      <c r="A51" s="26" t="s">
        <v>377</v>
      </c>
      <c r="B51">
        <v>14</v>
      </c>
    </row>
    <row r="52" spans="1:2" ht="15">
      <c r="A52" s="26" t="s">
        <v>378</v>
      </c>
      <c r="B52">
        <v>13</v>
      </c>
    </row>
    <row r="53" spans="1:2" ht="15">
      <c r="A53" s="26" t="s">
        <v>379</v>
      </c>
      <c r="B53">
        <v>12</v>
      </c>
    </row>
    <row r="54" spans="1:2" ht="15">
      <c r="A54" s="26" t="s">
        <v>380</v>
      </c>
      <c r="B54">
        <v>11</v>
      </c>
    </row>
    <row r="55" spans="1:2" ht="15">
      <c r="A55" s="26" t="s">
        <v>381</v>
      </c>
      <c r="B55">
        <v>10</v>
      </c>
    </row>
    <row r="56" spans="1:2" ht="15">
      <c r="A56" s="26" t="s">
        <v>420</v>
      </c>
      <c r="B56">
        <v>0</v>
      </c>
    </row>
    <row r="57" spans="1:2">
      <c r="A57"/>
    </row>
    <row r="58" spans="1:2">
      <c r="A58" s="24" t="s">
        <v>338</v>
      </c>
    </row>
    <row r="59" spans="1:2" ht="15">
      <c r="A59" s="26" t="s">
        <v>384</v>
      </c>
      <c r="B59">
        <v>30</v>
      </c>
    </row>
    <row r="60" spans="1:2" ht="15">
      <c r="A60" s="26" t="s">
        <v>385</v>
      </c>
      <c r="B60">
        <v>25</v>
      </c>
    </row>
    <row r="61" spans="1:2" ht="15">
      <c r="A61" s="26" t="s">
        <v>386</v>
      </c>
      <c r="B61">
        <v>19</v>
      </c>
    </row>
    <row r="62" spans="1:2">
      <c r="A62"/>
    </row>
    <row r="63" spans="1:2">
      <c r="A63" s="24" t="s">
        <v>383</v>
      </c>
    </row>
    <row r="64" spans="1:2" ht="15">
      <c r="A64" s="26" t="s">
        <v>387</v>
      </c>
      <c r="B64">
        <v>30</v>
      </c>
    </row>
    <row r="65" spans="1:2" ht="15">
      <c r="A65" s="26" t="s">
        <v>388</v>
      </c>
      <c r="B65">
        <v>25</v>
      </c>
    </row>
    <row r="66" spans="1:2" ht="15">
      <c r="A66" s="26" t="s">
        <v>389</v>
      </c>
      <c r="B66">
        <v>21</v>
      </c>
    </row>
    <row r="67" spans="1:2" ht="15">
      <c r="A67" s="26" t="s">
        <v>390</v>
      </c>
      <c r="B67">
        <v>19</v>
      </c>
    </row>
    <row r="68" spans="1:2" ht="15">
      <c r="A68" s="26" t="s">
        <v>391</v>
      </c>
      <c r="B68">
        <v>18</v>
      </c>
    </row>
    <row r="69" spans="1:2" ht="15">
      <c r="A69" s="26" t="s">
        <v>392</v>
      </c>
      <c r="B69">
        <v>17</v>
      </c>
    </row>
    <row r="70" spans="1:2" ht="15">
      <c r="A70" s="26" t="s">
        <v>393</v>
      </c>
      <c r="B70">
        <v>16</v>
      </c>
    </row>
    <row r="71" spans="1:2" ht="15">
      <c r="A71" s="26" t="s">
        <v>394</v>
      </c>
      <c r="B71">
        <v>15</v>
      </c>
    </row>
    <row r="72" spans="1:2" ht="15">
      <c r="A72" s="26" t="s">
        <v>395</v>
      </c>
      <c r="B72">
        <v>14</v>
      </c>
    </row>
    <row r="73" spans="1:2" ht="15">
      <c r="A73" s="26" t="s">
        <v>396</v>
      </c>
      <c r="B73">
        <v>13</v>
      </c>
    </row>
    <row r="74" spans="1:2" ht="15">
      <c r="A74" s="26" t="s">
        <v>397</v>
      </c>
      <c r="B74">
        <v>12</v>
      </c>
    </row>
    <row r="75" spans="1:2" ht="15">
      <c r="A75" s="26" t="s">
        <v>398</v>
      </c>
      <c r="B75">
        <v>11</v>
      </c>
    </row>
    <row r="76" spans="1:2" ht="15">
      <c r="A76" s="26" t="s">
        <v>399</v>
      </c>
      <c r="B76">
        <v>10</v>
      </c>
    </row>
    <row r="77" spans="1:2">
      <c r="A77"/>
    </row>
    <row r="78" spans="1:2">
      <c r="A78" s="24" t="s">
        <v>339</v>
      </c>
    </row>
    <row r="79" spans="1:2" ht="15">
      <c r="A79" s="26" t="s">
        <v>400</v>
      </c>
      <c r="B79">
        <v>30</v>
      </c>
    </row>
    <row r="80" spans="1:2" ht="15">
      <c r="A80" s="26" t="s">
        <v>401</v>
      </c>
      <c r="B80">
        <v>25</v>
      </c>
    </row>
    <row r="81" spans="1:2">
      <c r="A81"/>
    </row>
    <row r="82" spans="1:2">
      <c r="A82" s="24" t="s">
        <v>402</v>
      </c>
    </row>
    <row r="83" spans="1:2" ht="15">
      <c r="A83" s="26" t="s">
        <v>403</v>
      </c>
      <c r="B83">
        <v>30</v>
      </c>
    </row>
    <row r="84" spans="1:2" ht="15">
      <c r="A84" s="26" t="s">
        <v>404</v>
      </c>
      <c r="B84">
        <v>25</v>
      </c>
    </row>
    <row r="85" spans="1:2" ht="15">
      <c r="A85" s="26" t="s">
        <v>405</v>
      </c>
      <c r="B85">
        <v>21</v>
      </c>
    </row>
    <row r="86" spans="1:2" ht="15">
      <c r="A86" s="26" t="s">
        <v>406</v>
      </c>
      <c r="B86">
        <v>19</v>
      </c>
    </row>
    <row r="87" spans="1:2" ht="15">
      <c r="A87" s="26" t="s">
        <v>407</v>
      </c>
      <c r="B87">
        <v>18</v>
      </c>
    </row>
    <row r="88" spans="1:2" ht="15">
      <c r="A88" s="26" t="s">
        <v>408</v>
      </c>
      <c r="B88">
        <v>17</v>
      </c>
    </row>
    <row r="89" spans="1:2" ht="15">
      <c r="A89" s="26" t="s">
        <v>409</v>
      </c>
      <c r="B89">
        <v>16</v>
      </c>
    </row>
    <row r="90" spans="1:2" ht="15">
      <c r="A90" s="26" t="s">
        <v>410</v>
      </c>
      <c r="B90">
        <v>15</v>
      </c>
    </row>
    <row r="91" spans="1:2" ht="15">
      <c r="A91" s="26" t="s">
        <v>411</v>
      </c>
      <c r="B91">
        <v>14</v>
      </c>
    </row>
    <row r="92" spans="1:2" ht="15">
      <c r="A92" s="26" t="s">
        <v>412</v>
      </c>
      <c r="B92">
        <v>13</v>
      </c>
    </row>
    <row r="93" spans="1:2">
      <c r="A93"/>
    </row>
    <row r="94" spans="1:2">
      <c r="A94" s="24" t="s">
        <v>54</v>
      </c>
    </row>
    <row r="95" spans="1:2" ht="15">
      <c r="A95" s="26" t="s">
        <v>413</v>
      </c>
    </row>
    <row r="96" spans="1:2" ht="15">
      <c r="A96" s="26" t="s">
        <v>414</v>
      </c>
    </row>
    <row r="97" spans="1:1" ht="15">
      <c r="A97" s="26" t="s">
        <v>415</v>
      </c>
    </row>
    <row r="98" spans="1:1" ht="15">
      <c r="A98" s="26" t="s">
        <v>416</v>
      </c>
    </row>
    <row r="99" spans="1:1" ht="15">
      <c r="A99" s="26" t="s">
        <v>417</v>
      </c>
    </row>
    <row r="100" spans="1:1" ht="15">
      <c r="A100" s="26" t="s">
        <v>418</v>
      </c>
    </row>
    <row r="101" spans="1:1" ht="15">
      <c r="A101" s="26" t="s">
        <v>419</v>
      </c>
    </row>
    <row r="102" spans="1:1" ht="15">
      <c r="A102" s="26" t="s">
        <v>421</v>
      </c>
    </row>
    <row r="103" spans="1:1" ht="15">
      <c r="A103" s="26" t="s">
        <v>422</v>
      </c>
    </row>
    <row r="104" spans="1:1" ht="15">
      <c r="A104" s="26" t="s">
        <v>423</v>
      </c>
    </row>
    <row r="105" spans="1:1" ht="15">
      <c r="A105" s="26" t="s">
        <v>424</v>
      </c>
    </row>
    <row r="106" spans="1:1" ht="15">
      <c r="A106" s="26" t="s">
        <v>425</v>
      </c>
    </row>
    <row r="107" spans="1:1" ht="15">
      <c r="A107" s="26" t="s">
        <v>426</v>
      </c>
    </row>
    <row r="108" spans="1:1" ht="15">
      <c r="A108" s="26" t="s">
        <v>427</v>
      </c>
    </row>
    <row r="109" spans="1:1" ht="15">
      <c r="A109" s="26" t="s">
        <v>428</v>
      </c>
    </row>
    <row r="111" spans="1:1">
      <c r="A111" s="32" t="s">
        <v>431</v>
      </c>
    </row>
  </sheetData>
  <phoneticPr fontId="0" type="noConversion"/>
  <hyperlinks>
    <hyperlink ref="A7" r:id="rId1" location="top" display="../../AppData/Local/Temp/teisipäevak20190528_Tarsi_tulemused.htm - top"/>
    <hyperlink ref="A94" r:id="rId2" location="top" display="../../AppData/Local/Temp/teisipäevak20190528_Tarsi_tulemused.htm - top"/>
    <hyperlink ref="A82" r:id="rId3" location="top" display="../../AppData/Local/Temp/teisipäevak20190528_Tarsi_tulemused.htm - top"/>
    <hyperlink ref="A78" r:id="rId4" location="top" display="../../AppData/Local/Temp/teisipäevak20190528_Tarsi_tulemused.htm - top"/>
    <hyperlink ref="A63" r:id="rId5" location="top" display="../../AppData/Local/Temp/teisipäevak20190528_Tarsi_tulemused.htm - top"/>
    <hyperlink ref="A58" r:id="rId6" location="top" display="../../AppData/Local/Temp/teisipäevak20190528_Tarsi_tulemused.htm - top"/>
    <hyperlink ref="A42" r:id="rId7" location="top" display="../../AppData/Local/Temp/teisipäevak20190528_Tarsi_tulemused.htm - top"/>
    <hyperlink ref="A37" r:id="rId8" location="top" display="../../AppData/Local/Temp/teisipäevak20190528_Tarsi_tulemused.htm - top"/>
    <hyperlink ref="A22" r:id="rId9" location="top" display="../../AppData/Local/Temp/teisipäevak20190528_Tarsi_tulemused.htm - top"/>
  </hyperlinks>
  <pageMargins left="0.75" right="0.75" top="1" bottom="1" header="0.5" footer="0.5"/>
  <pageSetup paperSize="9" orientation="portrait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7"/>
  <sheetViews>
    <sheetView topLeftCell="A85" workbookViewId="0">
      <selection activeCell="H105" sqref="H105"/>
    </sheetView>
  </sheetViews>
  <sheetFormatPr defaultRowHeight="13.2"/>
  <cols>
    <col min="1" max="1" width="68.6640625" customWidth="1"/>
    <col min="2" max="2" width="7.6640625" customWidth="1"/>
  </cols>
  <sheetData>
    <row r="1" spans="1:2" ht="22.8">
      <c r="A1" s="36" t="s">
        <v>253</v>
      </c>
    </row>
    <row r="2" spans="1:2">
      <c r="A2" s="40" t="s">
        <v>254</v>
      </c>
    </row>
    <row r="4" spans="1:2">
      <c r="A4" s="10" t="s">
        <v>25</v>
      </c>
    </row>
    <row r="5" spans="1:2">
      <c r="A5" s="10" t="s">
        <v>487</v>
      </c>
    </row>
    <row r="7" spans="1:2">
      <c r="A7" s="24" t="s">
        <v>488</v>
      </c>
    </row>
    <row r="8" spans="1:2" ht="15">
      <c r="A8" s="61" t="s">
        <v>38</v>
      </c>
      <c r="B8" s="10" t="s">
        <v>365</v>
      </c>
    </row>
    <row r="9" spans="1:2" ht="15">
      <c r="A9" s="26" t="s">
        <v>495</v>
      </c>
      <c r="B9">
        <v>30</v>
      </c>
    </row>
    <row r="10" spans="1:2" ht="15">
      <c r="A10" s="26" t="s">
        <v>496</v>
      </c>
      <c r="B10">
        <v>25</v>
      </c>
    </row>
    <row r="11" spans="1:2" ht="15">
      <c r="A11" s="26" t="s">
        <v>497</v>
      </c>
      <c r="B11">
        <v>21</v>
      </c>
    </row>
    <row r="12" spans="1:2" ht="15">
      <c r="A12" s="26" t="s">
        <v>499</v>
      </c>
      <c r="B12">
        <v>19</v>
      </c>
    </row>
    <row r="13" spans="1:2" ht="15">
      <c r="A13" s="26" t="s">
        <v>500</v>
      </c>
      <c r="B13">
        <v>18</v>
      </c>
    </row>
    <row r="14" spans="1:2" ht="15">
      <c r="A14" s="26" t="s">
        <v>501</v>
      </c>
      <c r="B14">
        <v>17</v>
      </c>
    </row>
    <row r="15" spans="1:2" ht="15">
      <c r="A15" s="26" t="s">
        <v>502</v>
      </c>
      <c r="B15">
        <v>16</v>
      </c>
    </row>
    <row r="16" spans="1:2" ht="15">
      <c r="A16" s="26" t="s">
        <v>503</v>
      </c>
      <c r="B16">
        <v>15</v>
      </c>
    </row>
    <row r="17" spans="1:2" ht="15">
      <c r="A17" s="26" t="s">
        <v>504</v>
      </c>
      <c r="B17">
        <v>14</v>
      </c>
    </row>
    <row r="18" spans="1:2" ht="15">
      <c r="A18" s="26" t="s">
        <v>505</v>
      </c>
      <c r="B18">
        <v>13</v>
      </c>
    </row>
    <row r="19" spans="1:2" ht="15">
      <c r="A19" s="26" t="s">
        <v>506</v>
      </c>
      <c r="B19">
        <v>12</v>
      </c>
    </row>
    <row r="20" spans="1:2" ht="15">
      <c r="A20" s="26" t="s">
        <v>507</v>
      </c>
      <c r="B20">
        <v>11</v>
      </c>
    </row>
    <row r="21" spans="1:2" ht="15">
      <c r="A21" s="26" t="s">
        <v>564</v>
      </c>
      <c r="B21">
        <v>10</v>
      </c>
    </row>
    <row r="22" spans="1:2" ht="15">
      <c r="A22" s="26"/>
    </row>
    <row r="23" spans="1:2">
      <c r="A23" s="24" t="s">
        <v>498</v>
      </c>
    </row>
    <row r="24" spans="1:2" ht="15">
      <c r="A24" s="61" t="s">
        <v>38</v>
      </c>
      <c r="B24" s="10" t="s">
        <v>365</v>
      </c>
    </row>
    <row r="25" spans="1:2" ht="15">
      <c r="A25" s="26" t="s">
        <v>565</v>
      </c>
      <c r="B25" s="10">
        <v>30</v>
      </c>
    </row>
    <row r="26" spans="1:2" ht="15">
      <c r="A26" s="26" t="s">
        <v>566</v>
      </c>
      <c r="B26" s="10">
        <v>25</v>
      </c>
    </row>
    <row r="28" spans="1:2">
      <c r="A28" s="24" t="s">
        <v>489</v>
      </c>
    </row>
    <row r="29" spans="1:2" ht="15">
      <c r="A29" s="26" t="s">
        <v>508</v>
      </c>
      <c r="B29">
        <v>30</v>
      </c>
    </row>
    <row r="30" spans="1:2" ht="15">
      <c r="A30" s="26" t="s">
        <v>509</v>
      </c>
      <c r="B30">
        <v>25</v>
      </c>
    </row>
    <row r="31" spans="1:2" ht="15">
      <c r="A31" s="26" t="s">
        <v>510</v>
      </c>
      <c r="B31">
        <v>21</v>
      </c>
    </row>
    <row r="32" spans="1:2" ht="15">
      <c r="A32" s="26" t="s">
        <v>511</v>
      </c>
      <c r="B32">
        <v>19</v>
      </c>
    </row>
    <row r="33" spans="1:2" ht="15">
      <c r="A33" s="26" t="s">
        <v>512</v>
      </c>
      <c r="B33">
        <v>18</v>
      </c>
    </row>
    <row r="34" spans="1:2" ht="15">
      <c r="A34" s="26" t="s">
        <v>513</v>
      </c>
      <c r="B34">
        <v>17</v>
      </c>
    </row>
    <row r="35" spans="1:2" ht="15">
      <c r="A35" s="26" t="s">
        <v>514</v>
      </c>
      <c r="B35">
        <v>16</v>
      </c>
    </row>
    <row r="36" spans="1:2" ht="15">
      <c r="A36" s="26" t="s">
        <v>515</v>
      </c>
      <c r="B36">
        <v>15</v>
      </c>
    </row>
    <row r="37" spans="1:2" ht="15">
      <c r="A37" s="26" t="s">
        <v>516</v>
      </c>
      <c r="B37">
        <v>14</v>
      </c>
    </row>
    <row r="38" spans="1:2" ht="15">
      <c r="A38" s="26" t="s">
        <v>517</v>
      </c>
      <c r="B38">
        <v>13</v>
      </c>
    </row>
    <row r="39" spans="1:2" ht="15">
      <c r="A39" s="26" t="s">
        <v>518</v>
      </c>
      <c r="B39">
        <v>0</v>
      </c>
    </row>
    <row r="40" spans="1:2" ht="15">
      <c r="A40" s="26" t="s">
        <v>519</v>
      </c>
      <c r="B40">
        <v>0</v>
      </c>
    </row>
    <row r="42" spans="1:2">
      <c r="A42" s="24" t="s">
        <v>490</v>
      </c>
    </row>
    <row r="43" spans="1:2" ht="15">
      <c r="A43" s="26" t="s">
        <v>521</v>
      </c>
      <c r="B43">
        <v>30</v>
      </c>
    </row>
    <row r="44" spans="1:2" ht="15">
      <c r="A44" s="26" t="s">
        <v>520</v>
      </c>
      <c r="B44">
        <v>25</v>
      </c>
    </row>
    <row r="45" spans="1:2" ht="15">
      <c r="A45" s="26" t="s">
        <v>522</v>
      </c>
      <c r="B45">
        <v>21</v>
      </c>
    </row>
    <row r="46" spans="1:2" ht="15">
      <c r="A46" s="26" t="s">
        <v>523</v>
      </c>
      <c r="B46">
        <v>19</v>
      </c>
    </row>
    <row r="47" spans="1:2" ht="15">
      <c r="A47" s="26" t="s">
        <v>524</v>
      </c>
      <c r="B47">
        <v>18</v>
      </c>
    </row>
    <row r="48" spans="1:2" ht="15">
      <c r="A48" s="26" t="s">
        <v>525</v>
      </c>
      <c r="B48">
        <v>17</v>
      </c>
    </row>
    <row r="49" spans="1:2" ht="15">
      <c r="A49" s="26" t="s">
        <v>526</v>
      </c>
      <c r="B49">
        <v>16</v>
      </c>
    </row>
    <row r="51" spans="1:2">
      <c r="A51" s="24" t="s">
        <v>491</v>
      </c>
    </row>
    <row r="52" spans="1:2" ht="15">
      <c r="A52" s="26" t="s">
        <v>527</v>
      </c>
      <c r="B52">
        <v>30</v>
      </c>
    </row>
    <row r="53" spans="1:2" ht="15">
      <c r="A53" s="26" t="s">
        <v>528</v>
      </c>
      <c r="B53">
        <v>25</v>
      </c>
    </row>
    <row r="54" spans="1:2" ht="15">
      <c r="A54" s="26" t="s">
        <v>529</v>
      </c>
      <c r="B54">
        <v>21</v>
      </c>
    </row>
    <row r="55" spans="1:2" ht="15">
      <c r="A55" s="26" t="s">
        <v>530</v>
      </c>
      <c r="B55">
        <v>19</v>
      </c>
    </row>
    <row r="56" spans="1:2" ht="15">
      <c r="A56" s="26" t="s">
        <v>531</v>
      </c>
      <c r="B56">
        <v>18</v>
      </c>
    </row>
    <row r="57" spans="1:2" ht="15">
      <c r="A57" s="26" t="s">
        <v>532</v>
      </c>
      <c r="B57">
        <v>17</v>
      </c>
    </row>
    <row r="58" spans="1:2" ht="15">
      <c r="A58" s="26" t="s">
        <v>533</v>
      </c>
      <c r="B58">
        <v>16</v>
      </c>
    </row>
    <row r="59" spans="1:2" ht="15">
      <c r="A59" s="26" t="s">
        <v>534</v>
      </c>
      <c r="B59">
        <v>15</v>
      </c>
    </row>
    <row r="60" spans="1:2" ht="15">
      <c r="A60" s="26" t="s">
        <v>535</v>
      </c>
      <c r="B60">
        <v>14</v>
      </c>
    </row>
    <row r="61" spans="1:2" ht="15">
      <c r="A61" s="26" t="s">
        <v>536</v>
      </c>
      <c r="B61">
        <v>13</v>
      </c>
    </row>
    <row r="62" spans="1:2" ht="15">
      <c r="A62" s="26" t="s">
        <v>537</v>
      </c>
      <c r="B62">
        <v>12</v>
      </c>
    </row>
    <row r="64" spans="1:2">
      <c r="A64" s="24" t="s">
        <v>492</v>
      </c>
    </row>
    <row r="65" spans="1:2" ht="15">
      <c r="A65" s="26" t="s">
        <v>538</v>
      </c>
      <c r="B65">
        <v>30</v>
      </c>
    </row>
    <row r="66" spans="1:2" ht="15">
      <c r="A66" s="26" t="s">
        <v>539</v>
      </c>
      <c r="B66">
        <v>25</v>
      </c>
    </row>
    <row r="67" spans="1:2" ht="15">
      <c r="A67" s="26" t="s">
        <v>540</v>
      </c>
      <c r="B67">
        <v>21</v>
      </c>
    </row>
    <row r="68" spans="1:2" ht="15">
      <c r="A68" s="26" t="s">
        <v>541</v>
      </c>
      <c r="B68">
        <v>19</v>
      </c>
    </row>
    <row r="69" spans="1:2" ht="15">
      <c r="A69" s="26" t="s">
        <v>542</v>
      </c>
      <c r="B69">
        <v>18</v>
      </c>
    </row>
    <row r="71" spans="1:2">
      <c r="A71" s="24" t="s">
        <v>493</v>
      </c>
    </row>
    <row r="72" spans="1:2" ht="15">
      <c r="A72" s="26" t="s">
        <v>545</v>
      </c>
      <c r="B72">
        <v>30</v>
      </c>
    </row>
    <row r="73" spans="1:2" ht="15">
      <c r="A73" s="26" t="s">
        <v>543</v>
      </c>
      <c r="B73">
        <v>25</v>
      </c>
    </row>
    <row r="74" spans="1:2" ht="15">
      <c r="A74" s="26" t="s">
        <v>544</v>
      </c>
      <c r="B74">
        <v>21</v>
      </c>
    </row>
    <row r="75" spans="1:2" ht="15">
      <c r="A75" s="26" t="s">
        <v>547</v>
      </c>
      <c r="B75">
        <v>19</v>
      </c>
    </row>
    <row r="76" spans="1:2" ht="15">
      <c r="A76" s="26" t="s">
        <v>546</v>
      </c>
      <c r="B76">
        <v>18</v>
      </c>
    </row>
    <row r="77" spans="1:2" ht="15">
      <c r="A77" s="26" t="s">
        <v>548</v>
      </c>
      <c r="B77">
        <v>17</v>
      </c>
    </row>
    <row r="78" spans="1:2" ht="15">
      <c r="A78" s="26" t="s">
        <v>549</v>
      </c>
      <c r="B78">
        <v>16</v>
      </c>
    </row>
    <row r="79" spans="1:2" ht="15">
      <c r="A79" s="26" t="s">
        <v>550</v>
      </c>
      <c r="B79">
        <v>15</v>
      </c>
    </row>
    <row r="80" spans="1:2" ht="15">
      <c r="A80" s="26" t="s">
        <v>551</v>
      </c>
      <c r="B80">
        <v>14</v>
      </c>
    </row>
    <row r="81" spans="1:2" ht="15">
      <c r="A81" s="26" t="s">
        <v>552</v>
      </c>
      <c r="B81">
        <v>13</v>
      </c>
    </row>
    <row r="83" spans="1:2">
      <c r="A83" s="24" t="s">
        <v>494</v>
      </c>
    </row>
    <row r="84" spans="1:2" ht="15">
      <c r="A84" s="26" t="s">
        <v>553</v>
      </c>
    </row>
    <row r="85" spans="1:2" ht="15">
      <c r="A85" s="26" t="s">
        <v>554</v>
      </c>
    </row>
    <row r="86" spans="1:2" ht="15">
      <c r="A86" s="26" t="s">
        <v>555</v>
      </c>
    </row>
    <row r="87" spans="1:2" ht="15">
      <c r="A87" s="26" t="s">
        <v>556</v>
      </c>
    </row>
    <row r="88" spans="1:2" ht="15">
      <c r="A88" s="26" t="s">
        <v>557</v>
      </c>
    </row>
    <row r="89" spans="1:2" ht="15">
      <c r="A89" s="26" t="s">
        <v>558</v>
      </c>
    </row>
    <row r="90" spans="1:2" ht="15">
      <c r="A90" s="26" t="s">
        <v>559</v>
      </c>
    </row>
    <row r="91" spans="1:2" ht="15">
      <c r="A91" s="26" t="s">
        <v>560</v>
      </c>
    </row>
    <row r="92" spans="1:2" ht="15">
      <c r="A92" s="26" t="s">
        <v>561</v>
      </c>
    </row>
    <row r="93" spans="1:2" ht="15">
      <c r="A93" s="26" t="s">
        <v>562</v>
      </c>
    </row>
    <row r="94" spans="1:2" ht="15">
      <c r="A94" s="26" t="s">
        <v>563</v>
      </c>
    </row>
    <row r="97" spans="1:1" ht="15">
      <c r="A97" s="26" t="s">
        <v>567</v>
      </c>
    </row>
  </sheetData>
  <phoneticPr fontId="0" type="noConversion"/>
  <hyperlinks>
    <hyperlink ref="A7" r:id="rId1" location="top" display="../../AppData/Local/Temp/teisipäevak20190611_Tääksi_tulemused.htm - top"/>
    <hyperlink ref="A28" r:id="rId2" location="top" display="../../AppData/Local/Temp/teisipäevak20190611_Tääksi_tulemused.htm - top"/>
    <hyperlink ref="A42" r:id="rId3" location="top" display="../../AppData/Local/Temp/teisipäevak20190611_Tääksi_tulemused.htm - top"/>
    <hyperlink ref="A51" r:id="rId4" location="top" display="../../AppData/Local/Temp/teisipäevak20190611_Tääksi_tulemused.htm - top"/>
    <hyperlink ref="A64" r:id="rId5" location="top" display="../../AppData/Local/Temp/teisipäevak20190611_Tääksi_tulemused.htm - top"/>
    <hyperlink ref="A71" r:id="rId6" location="top" display="../../AppData/Local/Temp/teisipäevak20190611_Tääksi_tulemused.htm - top"/>
    <hyperlink ref="A83" r:id="rId7" location="top" display="../../AppData/Local/Temp/teisipäevak20190611_Tääksi_tulemused.htm - top"/>
    <hyperlink ref="A23" r:id="rId8" location="top" display="../../AppData/Local/Temp/teisipäevak20190611_Tääksi_tulemused.htm - top"/>
  </hyperlinks>
  <pageMargins left="0.75" right="0.75" top="1" bottom="1" header="0.5" footer="0.5"/>
  <pageSetup paperSize="9" orientation="portrait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8"/>
  <sheetViews>
    <sheetView topLeftCell="A65" workbookViewId="0">
      <selection activeCell="A88" sqref="A88"/>
    </sheetView>
  </sheetViews>
  <sheetFormatPr defaultRowHeight="13.2"/>
  <cols>
    <col min="1" max="1" width="61.109375" customWidth="1"/>
    <col min="2" max="2" width="8" customWidth="1"/>
  </cols>
  <sheetData>
    <row r="1" spans="1:2" ht="22.8">
      <c r="A1" s="36" t="s">
        <v>255</v>
      </c>
    </row>
    <row r="2" spans="1:2" s="8" customFormat="1" ht="15.75" customHeight="1">
      <c r="A2" s="40" t="s">
        <v>256</v>
      </c>
    </row>
    <row r="3" spans="1:2" ht="9" customHeight="1"/>
    <row r="4" spans="1:2">
      <c r="A4" s="10" t="s">
        <v>25</v>
      </c>
    </row>
    <row r="5" spans="1:2">
      <c r="A5" s="10" t="s">
        <v>588</v>
      </c>
    </row>
    <row r="6" spans="1:2">
      <c r="A6" s="10"/>
    </row>
    <row r="8" spans="1:2">
      <c r="A8" s="24" t="s">
        <v>589</v>
      </c>
    </row>
    <row r="9" spans="1:2" ht="15">
      <c r="A9" s="61" t="s">
        <v>38</v>
      </c>
      <c r="B9" s="10" t="s">
        <v>365</v>
      </c>
    </row>
    <row r="10" spans="1:2" ht="15">
      <c r="A10" s="26" t="s">
        <v>590</v>
      </c>
    </row>
    <row r="11" spans="1:2" ht="15">
      <c r="A11" s="26" t="s">
        <v>591</v>
      </c>
    </row>
    <row r="12" spans="1:2" ht="15">
      <c r="A12" s="26" t="s">
        <v>592</v>
      </c>
    </row>
    <row r="14" spans="1:2">
      <c r="A14" s="24" t="s">
        <v>593</v>
      </c>
    </row>
    <row r="15" spans="1:2" ht="15">
      <c r="A15" s="26" t="s">
        <v>594</v>
      </c>
      <c r="B15">
        <v>30</v>
      </c>
    </row>
    <row r="16" spans="1:2" ht="15">
      <c r="A16" s="26" t="s">
        <v>595</v>
      </c>
      <c r="B16">
        <v>25</v>
      </c>
    </row>
    <row r="17" spans="1:2" ht="15">
      <c r="A17" s="26" t="s">
        <v>596</v>
      </c>
      <c r="B17">
        <v>21</v>
      </c>
    </row>
    <row r="18" spans="1:2" ht="15">
      <c r="A18" s="26" t="s">
        <v>597</v>
      </c>
      <c r="B18">
        <v>19</v>
      </c>
    </row>
    <row r="19" spans="1:2" ht="15">
      <c r="A19" s="26" t="s">
        <v>598</v>
      </c>
      <c r="B19">
        <v>18</v>
      </c>
    </row>
    <row r="20" spans="1:2" ht="15">
      <c r="A20" s="26" t="s">
        <v>599</v>
      </c>
      <c r="B20">
        <v>17</v>
      </c>
    </row>
    <row r="21" spans="1:2" ht="15">
      <c r="A21" s="26" t="s">
        <v>600</v>
      </c>
      <c r="B21">
        <v>16</v>
      </c>
    </row>
    <row r="22" spans="1:2" ht="15">
      <c r="A22" s="26" t="s">
        <v>601</v>
      </c>
      <c r="B22">
        <v>15</v>
      </c>
    </row>
    <row r="24" spans="1:2">
      <c r="A24" s="24" t="s">
        <v>602</v>
      </c>
    </row>
    <row r="25" spans="1:2" ht="15">
      <c r="A25" s="26" t="s">
        <v>603</v>
      </c>
      <c r="B25">
        <v>30</v>
      </c>
    </row>
    <row r="26" spans="1:2" ht="15">
      <c r="A26" s="26" t="s">
        <v>604</v>
      </c>
      <c r="B26">
        <v>25</v>
      </c>
    </row>
    <row r="27" spans="1:2" ht="15">
      <c r="A27" s="26" t="s">
        <v>605</v>
      </c>
      <c r="B27">
        <v>21</v>
      </c>
    </row>
    <row r="28" spans="1:2" ht="15">
      <c r="A28" s="26" t="s">
        <v>606</v>
      </c>
      <c r="B28">
        <v>19</v>
      </c>
    </row>
    <row r="29" spans="1:2" ht="15">
      <c r="A29" s="26" t="s">
        <v>607</v>
      </c>
      <c r="B29">
        <v>18</v>
      </c>
    </row>
    <row r="30" spans="1:2" ht="15">
      <c r="A30" s="26" t="s">
        <v>608</v>
      </c>
      <c r="B30">
        <v>17</v>
      </c>
    </row>
    <row r="31" spans="1:2" ht="15">
      <c r="A31" s="26" t="s">
        <v>609</v>
      </c>
      <c r="B31">
        <v>16</v>
      </c>
    </row>
    <row r="32" spans="1:2" ht="15">
      <c r="A32" s="26" t="s">
        <v>610</v>
      </c>
      <c r="B32">
        <v>0</v>
      </c>
    </row>
    <row r="34" spans="1:2">
      <c r="A34" s="24" t="s">
        <v>611</v>
      </c>
    </row>
    <row r="35" spans="1:2" ht="15">
      <c r="A35" s="26" t="s">
        <v>612</v>
      </c>
      <c r="B35">
        <v>30</v>
      </c>
    </row>
    <row r="36" spans="1:2" ht="15">
      <c r="A36" s="26" t="s">
        <v>613</v>
      </c>
      <c r="B36">
        <v>25</v>
      </c>
    </row>
    <row r="37" spans="1:2" ht="15">
      <c r="A37" s="26" t="s">
        <v>614</v>
      </c>
      <c r="B37">
        <v>21</v>
      </c>
    </row>
    <row r="38" spans="1:2" ht="15">
      <c r="A38" s="26" t="s">
        <v>615</v>
      </c>
      <c r="B38">
        <v>19</v>
      </c>
    </row>
    <row r="39" spans="1:2" ht="15">
      <c r="A39" s="26" t="s">
        <v>616</v>
      </c>
      <c r="B39">
        <v>18</v>
      </c>
    </row>
    <row r="40" spans="1:2" ht="15">
      <c r="A40" s="26" t="s">
        <v>617</v>
      </c>
      <c r="B40">
        <v>17</v>
      </c>
    </row>
    <row r="41" spans="1:2" ht="15">
      <c r="A41" s="26" t="s">
        <v>618</v>
      </c>
      <c r="B41">
        <v>16</v>
      </c>
    </row>
    <row r="42" spans="1:2" ht="15">
      <c r="A42" s="26" t="s">
        <v>619</v>
      </c>
      <c r="B42">
        <v>15</v>
      </c>
    </row>
    <row r="43" spans="1:2" ht="15">
      <c r="A43" s="26" t="s">
        <v>620</v>
      </c>
      <c r="B43">
        <v>14</v>
      </c>
    </row>
    <row r="45" spans="1:2">
      <c r="A45" s="24" t="s">
        <v>621</v>
      </c>
    </row>
    <row r="46" spans="1:2" ht="15">
      <c r="A46" s="26" t="s">
        <v>622</v>
      </c>
      <c r="B46">
        <v>30</v>
      </c>
    </row>
    <row r="47" spans="1:2" ht="15">
      <c r="A47" s="26" t="s">
        <v>623</v>
      </c>
      <c r="B47">
        <v>25</v>
      </c>
    </row>
    <row r="48" spans="1:2" ht="15">
      <c r="A48" s="26" t="s">
        <v>624</v>
      </c>
      <c r="B48">
        <v>21</v>
      </c>
    </row>
    <row r="49" spans="1:2" ht="15">
      <c r="A49" s="26" t="s">
        <v>625</v>
      </c>
      <c r="B49">
        <v>19</v>
      </c>
    </row>
    <row r="50" spans="1:2" ht="15">
      <c r="A50" s="26" t="s">
        <v>626</v>
      </c>
      <c r="B50">
        <v>18</v>
      </c>
    </row>
    <row r="51" spans="1:2" ht="15">
      <c r="A51" s="26" t="s">
        <v>627</v>
      </c>
      <c r="B51">
        <v>17</v>
      </c>
    </row>
    <row r="53" spans="1:2">
      <c r="A53" s="24" t="s">
        <v>628</v>
      </c>
    </row>
    <row r="54" spans="1:2" ht="15">
      <c r="A54" s="26" t="s">
        <v>629</v>
      </c>
      <c r="B54">
        <v>30</v>
      </c>
    </row>
    <row r="55" spans="1:2" ht="15">
      <c r="A55" s="26" t="s">
        <v>630</v>
      </c>
      <c r="B55">
        <v>25</v>
      </c>
    </row>
    <row r="56" spans="1:2" ht="15">
      <c r="A56" s="26" t="s">
        <v>631</v>
      </c>
      <c r="B56">
        <v>21</v>
      </c>
    </row>
    <row r="57" spans="1:2" ht="15">
      <c r="A57" s="26" t="s">
        <v>632</v>
      </c>
      <c r="B57">
        <v>19</v>
      </c>
    </row>
    <row r="58" spans="1:2" ht="15">
      <c r="A58" s="26" t="s">
        <v>633</v>
      </c>
      <c r="B58">
        <v>18</v>
      </c>
    </row>
    <row r="59" spans="1:2" ht="15">
      <c r="A59" s="26" t="s">
        <v>634</v>
      </c>
      <c r="B59">
        <v>17</v>
      </c>
    </row>
    <row r="60" spans="1:2" ht="15">
      <c r="A60" s="26" t="s">
        <v>635</v>
      </c>
      <c r="B60">
        <v>16</v>
      </c>
    </row>
    <row r="61" spans="1:2" ht="15">
      <c r="A61" s="26" t="s">
        <v>636</v>
      </c>
      <c r="B61">
        <v>15</v>
      </c>
    </row>
    <row r="62" spans="1:2" ht="15">
      <c r="A62" s="26" t="s">
        <v>637</v>
      </c>
      <c r="B62">
        <v>14</v>
      </c>
    </row>
    <row r="63" spans="1:2" ht="15">
      <c r="A63" s="26" t="s">
        <v>638</v>
      </c>
      <c r="B63">
        <v>13</v>
      </c>
    </row>
    <row r="64" spans="1:2" ht="15">
      <c r="A64" s="26" t="s">
        <v>639</v>
      </c>
      <c r="B64">
        <v>12</v>
      </c>
    </row>
    <row r="65" spans="1:2" ht="15">
      <c r="A65" s="26" t="s">
        <v>640</v>
      </c>
      <c r="B65">
        <v>11</v>
      </c>
    </row>
    <row r="66" spans="1:2" ht="15">
      <c r="A66" s="26" t="s">
        <v>641</v>
      </c>
      <c r="B66">
        <v>10</v>
      </c>
    </row>
    <row r="68" spans="1:2">
      <c r="A68" s="24" t="s">
        <v>642</v>
      </c>
    </row>
    <row r="69" spans="1:2" ht="15">
      <c r="A69" s="26" t="s">
        <v>643</v>
      </c>
      <c r="B69">
        <v>30</v>
      </c>
    </row>
    <row r="70" spans="1:2" ht="15">
      <c r="A70" s="26" t="s">
        <v>644</v>
      </c>
      <c r="B70">
        <v>25</v>
      </c>
    </row>
    <row r="71" spans="1:2" ht="15">
      <c r="A71" s="26" t="s">
        <v>645</v>
      </c>
      <c r="B71">
        <v>21</v>
      </c>
    </row>
    <row r="72" spans="1:2" ht="15">
      <c r="A72" s="26" t="s">
        <v>646</v>
      </c>
      <c r="B72">
        <v>19</v>
      </c>
    </row>
    <row r="73" spans="1:2" ht="15">
      <c r="A73" s="26" t="s">
        <v>647</v>
      </c>
      <c r="B73">
        <v>18</v>
      </c>
    </row>
    <row r="74" spans="1:2" ht="15">
      <c r="A74" s="26" t="s">
        <v>648</v>
      </c>
      <c r="B74">
        <v>17</v>
      </c>
    </row>
    <row r="75" spans="1:2" ht="15">
      <c r="A75" s="26" t="s">
        <v>649</v>
      </c>
      <c r="B75">
        <v>16</v>
      </c>
    </row>
    <row r="77" spans="1:2">
      <c r="A77" s="24" t="s">
        <v>650</v>
      </c>
    </row>
    <row r="78" spans="1:2" ht="15">
      <c r="A78" s="26" t="s">
        <v>651</v>
      </c>
      <c r="B78">
        <v>30</v>
      </c>
    </row>
    <row r="79" spans="1:2" ht="15">
      <c r="A79" s="26" t="s">
        <v>652</v>
      </c>
      <c r="B79">
        <v>25</v>
      </c>
    </row>
    <row r="81" spans="1:1">
      <c r="A81" s="24" t="s">
        <v>54</v>
      </c>
    </row>
    <row r="82" spans="1:1" ht="15">
      <c r="A82" s="26" t="s">
        <v>653</v>
      </c>
    </row>
    <row r="83" spans="1:1" ht="15">
      <c r="A83" s="26" t="s">
        <v>654</v>
      </c>
    </row>
    <row r="84" spans="1:1" ht="15">
      <c r="A84" s="26" t="s">
        <v>655</v>
      </c>
    </row>
    <row r="85" spans="1:1" ht="15">
      <c r="A85" s="26" t="s">
        <v>656</v>
      </c>
    </row>
    <row r="86" spans="1:1" ht="15">
      <c r="A86" s="26" t="s">
        <v>657</v>
      </c>
    </row>
    <row r="88" spans="1:1" ht="15">
      <c r="A88" s="26" t="s">
        <v>658</v>
      </c>
    </row>
  </sheetData>
  <phoneticPr fontId="0" type="noConversion"/>
  <hyperlinks>
    <hyperlink ref="A8" r:id="rId1" location="top" display="E:\teisipäevak20190625_M-Nõmme_tulemused.htm - top"/>
    <hyperlink ref="A14" r:id="rId2" location="top" display="E:\teisipäevak20190625_M-Nõmme_tulemused.htm - top"/>
    <hyperlink ref="A24" r:id="rId3" location="top" display="E:\teisipäevak20190625_M-Nõmme_tulemused.htm - top"/>
    <hyperlink ref="A34" r:id="rId4" location="top" display="E:\teisipäevak20190625_M-Nõmme_tulemused.htm - top"/>
    <hyperlink ref="A45" r:id="rId5" location="top" display="E:\teisipäevak20190625_M-Nõmme_tulemused.htm - top"/>
    <hyperlink ref="A53" r:id="rId6" location="top" display="E:\teisipäevak20190625_M-Nõmme_tulemused.htm - top"/>
    <hyperlink ref="A68" r:id="rId7" location="top" display="E:\teisipäevak20190625_M-Nõmme_tulemused.htm - top"/>
    <hyperlink ref="A77" r:id="rId8" location="top" display="E:\teisipäevak20190625_M-Nõmme_tulemused.htm - top"/>
    <hyperlink ref="A81" r:id="rId9" location="top" display="E:\teisipäevak20190625_M-Nõmme_tulemused.htm - top"/>
  </hyperlinks>
  <pageMargins left="0.75" right="0.75" top="1" bottom="1" header="0.5" footer="0.5"/>
  <pageSetup paperSize="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5"/>
  <sheetViews>
    <sheetView topLeftCell="A37" workbookViewId="0">
      <selection activeCell="A5" sqref="A5"/>
    </sheetView>
  </sheetViews>
  <sheetFormatPr defaultRowHeight="13.2"/>
  <cols>
    <col min="1" max="1" width="61.109375" customWidth="1"/>
    <col min="2" max="2" width="8" customWidth="1"/>
  </cols>
  <sheetData>
    <row r="1" spans="1:2" ht="22.8">
      <c r="A1" s="36" t="s">
        <v>259</v>
      </c>
    </row>
    <row r="2" spans="1:2" s="8" customFormat="1" ht="15.75" customHeight="1">
      <c r="A2" s="40" t="s">
        <v>260</v>
      </c>
    </row>
    <row r="3" spans="1:2" ht="9" customHeight="1"/>
    <row r="4" spans="1:2">
      <c r="A4" s="10" t="s">
        <v>261</v>
      </c>
    </row>
    <row r="5" spans="1:2">
      <c r="A5" s="10" t="s">
        <v>262</v>
      </c>
    </row>
    <row r="6" spans="1:2">
      <c r="A6" s="10"/>
    </row>
    <row r="8" spans="1:2">
      <c r="A8" s="24" t="s">
        <v>691</v>
      </c>
    </row>
    <row r="9" spans="1:2" ht="15">
      <c r="A9" s="25" t="s">
        <v>713</v>
      </c>
    </row>
    <row r="10" spans="1:2" ht="15">
      <c r="A10" s="26" t="s">
        <v>707</v>
      </c>
      <c r="B10">
        <v>30</v>
      </c>
    </row>
    <row r="11" spans="1:2" ht="15">
      <c r="A11" s="26" t="s">
        <v>708</v>
      </c>
      <c r="B11">
        <v>25</v>
      </c>
    </row>
    <row r="12" spans="1:2" ht="15">
      <c r="A12" s="26" t="s">
        <v>706</v>
      </c>
      <c r="B12">
        <v>21</v>
      </c>
    </row>
    <row r="13" spans="1:2" ht="15">
      <c r="A13" s="26" t="s">
        <v>709</v>
      </c>
      <c r="B13">
        <v>19</v>
      </c>
    </row>
    <row r="14" spans="1:2" ht="15">
      <c r="A14" s="26" t="s">
        <v>710</v>
      </c>
      <c r="B14">
        <v>18</v>
      </c>
    </row>
    <row r="15" spans="1:2" ht="15">
      <c r="A15" s="26" t="s">
        <v>711</v>
      </c>
      <c r="B15">
        <v>17</v>
      </c>
    </row>
    <row r="16" spans="1:2" ht="15">
      <c r="A16" s="26" t="s">
        <v>712</v>
      </c>
      <c r="B16">
        <v>16</v>
      </c>
    </row>
    <row r="17" spans="1:2" ht="15">
      <c r="A17" s="26" t="s">
        <v>767</v>
      </c>
      <c r="B17">
        <v>15</v>
      </c>
    </row>
    <row r="18" spans="1:2" ht="15">
      <c r="A18" s="26" t="s">
        <v>768</v>
      </c>
      <c r="B18">
        <v>14</v>
      </c>
    </row>
    <row r="19" spans="1:2" ht="15">
      <c r="A19" s="26"/>
    </row>
    <row r="20" spans="1:2">
      <c r="A20" s="24" t="s">
        <v>779</v>
      </c>
    </row>
    <row r="21" spans="1:2" ht="15">
      <c r="A21" s="26" t="s">
        <v>769</v>
      </c>
      <c r="B21">
        <v>30</v>
      </c>
    </row>
    <row r="22" spans="1:2" ht="15">
      <c r="A22" s="26" t="s">
        <v>770</v>
      </c>
      <c r="B22">
        <v>0</v>
      </c>
    </row>
    <row r="23" spans="1:2" ht="15">
      <c r="A23" s="26"/>
    </row>
    <row r="24" spans="1:2">
      <c r="A24" s="24" t="s">
        <v>692</v>
      </c>
    </row>
    <row r="25" spans="1:2" ht="15">
      <c r="A25" s="26" t="s">
        <v>717</v>
      </c>
      <c r="B25">
        <v>30</v>
      </c>
    </row>
    <row r="26" spans="1:2" ht="15">
      <c r="A26" s="26" t="s">
        <v>716</v>
      </c>
      <c r="B26">
        <v>30</v>
      </c>
    </row>
    <row r="27" spans="1:2" ht="15">
      <c r="A27" s="26" t="s">
        <v>715</v>
      </c>
      <c r="B27">
        <v>21</v>
      </c>
    </row>
    <row r="28" spans="1:2" ht="15">
      <c r="A28" s="26" t="s">
        <v>714</v>
      </c>
      <c r="B28">
        <v>19</v>
      </c>
    </row>
    <row r="30" spans="1:2">
      <c r="A30" s="24" t="s">
        <v>693</v>
      </c>
    </row>
    <row r="31" spans="1:2" ht="15">
      <c r="A31" s="26" t="s">
        <v>727</v>
      </c>
      <c r="B31">
        <v>30</v>
      </c>
    </row>
    <row r="32" spans="1:2" ht="15">
      <c r="A32" s="26" t="s">
        <v>726</v>
      </c>
      <c r="B32">
        <v>25</v>
      </c>
    </row>
    <row r="33" spans="1:4" ht="15">
      <c r="A33" s="26" t="s">
        <v>725</v>
      </c>
      <c r="B33">
        <v>21</v>
      </c>
    </row>
    <row r="34" spans="1:4" ht="15">
      <c r="A34" s="26" t="s">
        <v>724</v>
      </c>
      <c r="B34">
        <v>19</v>
      </c>
    </row>
    <row r="35" spans="1:4" ht="15">
      <c r="A35" s="26" t="s">
        <v>723</v>
      </c>
      <c r="B35">
        <v>18</v>
      </c>
    </row>
    <row r="36" spans="1:4" ht="15">
      <c r="A36" s="26" t="s">
        <v>722</v>
      </c>
      <c r="B36">
        <v>17</v>
      </c>
    </row>
    <row r="37" spans="1:4" ht="15">
      <c r="A37" s="26" t="s">
        <v>721</v>
      </c>
      <c r="B37">
        <v>16</v>
      </c>
    </row>
    <row r="38" spans="1:4" ht="15">
      <c r="A38" s="26" t="s">
        <v>720</v>
      </c>
      <c r="B38">
        <v>15</v>
      </c>
    </row>
    <row r="39" spans="1:4" ht="15">
      <c r="A39" s="26" t="s">
        <v>719</v>
      </c>
      <c r="B39">
        <v>14</v>
      </c>
    </row>
    <row r="40" spans="1:4" ht="15">
      <c r="A40" s="26" t="s">
        <v>718</v>
      </c>
      <c r="B40">
        <v>13</v>
      </c>
    </row>
    <row r="41" spans="1:4" ht="15">
      <c r="A41" s="26" t="s">
        <v>760</v>
      </c>
      <c r="B41">
        <v>0</v>
      </c>
    </row>
    <row r="42" spans="1:4">
      <c r="D42" s="10" t="s">
        <v>24</v>
      </c>
    </row>
    <row r="43" spans="1:4">
      <c r="A43" s="24" t="s">
        <v>694</v>
      </c>
    </row>
    <row r="44" spans="1:4" ht="15">
      <c r="A44" s="26" t="s">
        <v>728</v>
      </c>
      <c r="B44">
        <v>30</v>
      </c>
    </row>
    <row r="45" spans="1:4" ht="15">
      <c r="A45" s="26" t="s">
        <v>695</v>
      </c>
      <c r="B45">
        <v>25</v>
      </c>
    </row>
    <row r="46" spans="1:4" ht="15">
      <c r="A46" s="26" t="s">
        <v>729</v>
      </c>
      <c r="B46">
        <v>21</v>
      </c>
    </row>
    <row r="47" spans="1:4" ht="15">
      <c r="A47" s="26" t="s">
        <v>696</v>
      </c>
      <c r="B47">
        <v>19</v>
      </c>
    </row>
    <row r="48" spans="1:4" ht="15">
      <c r="A48" s="26" t="s">
        <v>730</v>
      </c>
      <c r="B48">
        <v>18</v>
      </c>
    </row>
    <row r="49" spans="1:2" ht="15">
      <c r="A49" s="26" t="s">
        <v>731</v>
      </c>
      <c r="B49">
        <v>17</v>
      </c>
    </row>
    <row r="50" spans="1:2" ht="15">
      <c r="A50" s="26" t="s">
        <v>732</v>
      </c>
      <c r="B50">
        <v>16</v>
      </c>
    </row>
    <row r="51" spans="1:2" ht="15">
      <c r="A51" s="26" t="s">
        <v>761</v>
      </c>
      <c r="B51">
        <v>0</v>
      </c>
    </row>
    <row r="53" spans="1:2">
      <c r="A53" s="24" t="s">
        <v>697</v>
      </c>
    </row>
    <row r="54" spans="1:2" ht="15">
      <c r="A54" s="26" t="s">
        <v>698</v>
      </c>
      <c r="B54">
        <v>30</v>
      </c>
    </row>
    <row r="55" spans="1:2" ht="15">
      <c r="A55" s="26" t="s">
        <v>733</v>
      </c>
      <c r="B55">
        <v>25</v>
      </c>
    </row>
    <row r="56" spans="1:2" ht="15">
      <c r="A56" s="26" t="s">
        <v>734</v>
      </c>
      <c r="B56">
        <v>21</v>
      </c>
    </row>
    <row r="57" spans="1:2" ht="15">
      <c r="A57" s="26" t="s">
        <v>735</v>
      </c>
      <c r="B57">
        <v>19</v>
      </c>
    </row>
    <row r="58" spans="1:2" ht="15">
      <c r="A58" s="26" t="s">
        <v>736</v>
      </c>
      <c r="B58">
        <v>18</v>
      </c>
    </row>
    <row r="59" spans="1:2" ht="15">
      <c r="A59" s="26" t="s">
        <v>737</v>
      </c>
      <c r="B59">
        <v>17</v>
      </c>
    </row>
    <row r="60" spans="1:2" ht="15">
      <c r="A60" s="26" t="s">
        <v>738</v>
      </c>
      <c r="B60">
        <v>16</v>
      </c>
    </row>
    <row r="61" spans="1:2" ht="15">
      <c r="A61" s="26" t="s">
        <v>739</v>
      </c>
      <c r="B61">
        <v>15</v>
      </c>
    </row>
    <row r="62" spans="1:2" ht="15">
      <c r="A62" s="26" t="s">
        <v>740</v>
      </c>
      <c r="B62">
        <v>14</v>
      </c>
    </row>
    <row r="64" spans="1:2">
      <c r="A64" s="24" t="s">
        <v>699</v>
      </c>
    </row>
    <row r="65" spans="1:2" ht="15">
      <c r="A65" s="26" t="s">
        <v>700</v>
      </c>
      <c r="B65">
        <v>30</v>
      </c>
    </row>
    <row r="66" spans="1:2" ht="15">
      <c r="A66" s="26" t="s">
        <v>741</v>
      </c>
      <c r="B66">
        <v>25</v>
      </c>
    </row>
    <row r="67" spans="1:2" ht="15">
      <c r="A67" s="26" t="s">
        <v>742</v>
      </c>
      <c r="B67">
        <v>21</v>
      </c>
    </row>
    <row r="68" spans="1:2" ht="15">
      <c r="A68" s="26" t="s">
        <v>746</v>
      </c>
      <c r="B68">
        <v>19</v>
      </c>
    </row>
    <row r="69" spans="1:2" ht="15">
      <c r="A69" s="26" t="s">
        <v>745</v>
      </c>
      <c r="B69">
        <v>18</v>
      </c>
    </row>
    <row r="70" spans="1:2" ht="15">
      <c r="A70" s="26" t="s">
        <v>743</v>
      </c>
      <c r="B70">
        <v>17</v>
      </c>
    </row>
    <row r="71" spans="1:2" ht="15">
      <c r="A71" s="26" t="s">
        <v>744</v>
      </c>
      <c r="B71">
        <v>16</v>
      </c>
    </row>
    <row r="73" spans="1:2">
      <c r="A73" s="24" t="s">
        <v>701</v>
      </c>
    </row>
    <row r="74" spans="1:2" ht="15">
      <c r="A74" s="26" t="s">
        <v>748</v>
      </c>
    </row>
    <row r="75" spans="1:2" ht="15">
      <c r="A75" s="26" t="s">
        <v>747</v>
      </c>
    </row>
    <row r="76" spans="1:2" ht="15">
      <c r="A76" s="26" t="s">
        <v>749</v>
      </c>
    </row>
    <row r="77" spans="1:2" ht="15">
      <c r="A77" s="26" t="s">
        <v>750</v>
      </c>
    </row>
    <row r="78" spans="1:2" ht="15">
      <c r="A78" s="26" t="s">
        <v>751</v>
      </c>
    </row>
    <row r="79" spans="1:2" ht="15">
      <c r="A79" s="26" t="s">
        <v>752</v>
      </c>
    </row>
    <row r="80" spans="1:2" ht="15">
      <c r="A80" s="26" t="s">
        <v>753</v>
      </c>
    </row>
    <row r="81" spans="1:1" ht="15">
      <c r="A81" s="26" t="s">
        <v>754</v>
      </c>
    </row>
    <row r="82" spans="1:1" ht="15">
      <c r="A82" s="26" t="s">
        <v>755</v>
      </c>
    </row>
    <row r="83" spans="1:1" ht="15">
      <c r="A83" s="26" t="s">
        <v>756</v>
      </c>
    </row>
    <row r="84" spans="1:1" ht="15">
      <c r="A84" s="26" t="s">
        <v>757</v>
      </c>
    </row>
    <row r="85" spans="1:1" ht="15">
      <c r="A85" s="26" t="s">
        <v>758</v>
      </c>
    </row>
    <row r="86" spans="1:1" ht="15">
      <c r="A86" s="26" t="s">
        <v>759</v>
      </c>
    </row>
    <row r="88" spans="1:1">
      <c r="A88" s="24" t="s">
        <v>54</v>
      </c>
    </row>
    <row r="89" spans="1:1" ht="15">
      <c r="A89" s="26" t="s">
        <v>702</v>
      </c>
    </row>
    <row r="90" spans="1:1" ht="15">
      <c r="A90" s="26" t="s">
        <v>703</v>
      </c>
    </row>
    <row r="91" spans="1:1" ht="15">
      <c r="A91" s="26" t="s">
        <v>704</v>
      </c>
    </row>
    <row r="92" spans="1:1" ht="15">
      <c r="A92" s="26" t="s">
        <v>705</v>
      </c>
    </row>
    <row r="93" spans="1:1" ht="15">
      <c r="A93" s="26" t="s">
        <v>762</v>
      </c>
    </row>
    <row r="95" spans="1:1" ht="15">
      <c r="A95" s="26" t="s">
        <v>763</v>
      </c>
    </row>
  </sheetData>
  <hyperlinks>
    <hyperlink ref="A8" r:id="rId1" location="top" display="../../../Sport/Desktop/VOISTLUS___2019/Viljandi-ja Jï¿½rvamaa ï¿½hispï¿½evak_13.08.2019/results.htm - top"/>
    <hyperlink ref="A24" r:id="rId2" location="top" display="../../../Sport/Desktop/VOISTLUS___2019/Viljandi-ja Jï¿½rvamaa ï¿½hispï¿½evak_13.08.2019/results.htm - top"/>
    <hyperlink ref="A30" r:id="rId3" location="top" display="../../../Sport/Desktop/VOISTLUS___2019/Viljandi-ja Jï¿½rvamaa ï¿½hispï¿½evak_13.08.2019/results.htm - top"/>
    <hyperlink ref="A43" r:id="rId4" location="top" display="../../../Sport/Desktop/VOISTLUS___2019/Viljandi-ja Jï¿½rvamaa ï¿½hispï¿½evak_13.08.2019/results.htm - top"/>
    <hyperlink ref="A53" r:id="rId5" location="top" display="../../../Sport/Desktop/VOISTLUS___2019/Viljandi-ja Jï¿½rvamaa ï¿½hispï¿½evak_13.08.2019/results.htm - top"/>
    <hyperlink ref="A64" r:id="rId6" location="top" display="../../../Sport/Desktop/VOISTLUS___2019/Viljandi-ja Jï¿½rvamaa ï¿½hispï¿½evak_13.08.2019/results.htm - top"/>
    <hyperlink ref="A73" r:id="rId7" location="top" display="../../../Sport/Desktop/VOISTLUS___2019/Viljandi-ja Jï¿½rvamaa ï¿½hispï¿½evak_13.08.2019/results.htm - top"/>
    <hyperlink ref="A88" r:id="rId8" location="top" display="../../../Sport/Desktop/VOISTLUS___2019/Viljandi-ja Jï¿½rvamaa ï¿½hispï¿½evak_13.08.2019/results.htm - top"/>
    <hyperlink ref="A20" r:id="rId9" location="top" display="../../../Sport/Desktop/VOISTLUS___2019/Viljandi-ja Jï¿½rvamaa ï¿½hispï¿½evak_13.08.2019/results.htm - top"/>
  </hyperlinks>
  <pageMargins left="0.75" right="0.75" top="1" bottom="1" header="0.5" footer="0.5"/>
  <pageSetup paperSize="9" orientation="portrait" r:id="rId1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9"/>
  <sheetViews>
    <sheetView topLeftCell="A25" workbookViewId="0">
      <selection activeCell="Q30" sqref="Q30"/>
    </sheetView>
  </sheetViews>
  <sheetFormatPr defaultRowHeight="13.2"/>
  <cols>
    <col min="1" max="1" width="5.44140625" customWidth="1"/>
    <col min="2" max="9" width="4.88671875" customWidth="1"/>
    <col min="10" max="10" width="17.109375" customWidth="1"/>
    <col min="11" max="11" width="11.6640625" customWidth="1"/>
    <col min="12" max="12" width="8.109375" customWidth="1"/>
    <col min="13" max="13" width="8" customWidth="1"/>
    <col min="14" max="14" width="8.44140625" customWidth="1"/>
  </cols>
  <sheetData>
    <row r="1" spans="1:14" ht="22.8">
      <c r="A1" s="36" t="s">
        <v>265</v>
      </c>
    </row>
    <row r="2" spans="1:14">
      <c r="A2" s="40" t="s">
        <v>263</v>
      </c>
    </row>
    <row r="4" spans="1:14">
      <c r="A4" s="10" t="s">
        <v>25</v>
      </c>
    </row>
    <row r="5" spans="1:14">
      <c r="A5" s="10" t="s">
        <v>264</v>
      </c>
    </row>
    <row r="7" spans="1:14" ht="13.8">
      <c r="A7" s="67" t="s">
        <v>786</v>
      </c>
      <c r="B7" s="68"/>
      <c r="C7" s="68"/>
      <c r="D7" s="68"/>
      <c r="E7" s="68"/>
      <c r="F7" s="68"/>
      <c r="G7" s="68"/>
      <c r="H7" s="68"/>
      <c r="I7" s="68"/>
      <c r="J7" s="2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2"/>
      <c r="K8" s="3"/>
      <c r="L8" s="3"/>
      <c r="M8" s="3"/>
      <c r="N8" s="3"/>
    </row>
    <row r="9" spans="1:14">
      <c r="A9" s="29" t="s">
        <v>787</v>
      </c>
      <c r="B9" s="29"/>
      <c r="C9" s="29"/>
      <c r="D9" s="29"/>
      <c r="E9" s="29"/>
      <c r="F9" s="29"/>
      <c r="G9" s="29"/>
      <c r="H9" s="29"/>
      <c r="I9" s="29"/>
      <c r="J9" s="54"/>
      <c r="K9" s="30"/>
      <c r="L9" s="31"/>
      <c r="M9" s="30"/>
      <c r="N9" s="30"/>
    </row>
    <row r="10" spans="1:14">
      <c r="A10" s="128" t="s">
        <v>788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30"/>
      <c r="L10" s="31" t="s">
        <v>24</v>
      </c>
      <c r="M10" s="30"/>
      <c r="N10" s="30"/>
    </row>
    <row r="11" spans="1:14">
      <c r="A11" s="128" t="s">
        <v>789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30" t="s">
        <v>24</v>
      </c>
      <c r="L11" s="31"/>
      <c r="M11" s="30"/>
      <c r="N11" s="30"/>
    </row>
    <row r="12" spans="1:14" ht="13.8" thickBot="1">
      <c r="A12" s="30"/>
      <c r="B12" s="30"/>
      <c r="C12" s="30"/>
      <c r="D12" s="30"/>
      <c r="E12" s="30"/>
      <c r="F12" s="30"/>
      <c r="G12" s="30"/>
      <c r="H12" s="30"/>
      <c r="I12" s="30"/>
      <c r="J12" s="54"/>
      <c r="K12" s="30"/>
      <c r="L12" s="30"/>
      <c r="M12" s="30"/>
      <c r="N12" s="30"/>
    </row>
    <row r="13" spans="1:14">
      <c r="A13" s="69" t="s">
        <v>790</v>
      </c>
      <c r="B13" s="129" t="s">
        <v>791</v>
      </c>
      <c r="C13" s="130"/>
      <c r="D13" s="130"/>
      <c r="E13" s="130"/>
      <c r="F13" s="130"/>
      <c r="G13" s="130"/>
      <c r="H13" s="130"/>
      <c r="I13" s="131"/>
      <c r="J13" s="70" t="s">
        <v>792</v>
      </c>
      <c r="K13" s="71" t="s">
        <v>793</v>
      </c>
      <c r="L13" s="71" t="s">
        <v>794</v>
      </c>
      <c r="M13" s="72" t="s">
        <v>795</v>
      </c>
      <c r="N13" s="72" t="s">
        <v>365</v>
      </c>
    </row>
    <row r="14" spans="1:14" ht="13.8" thickBot="1">
      <c r="A14" s="73" t="s">
        <v>796</v>
      </c>
      <c r="B14" s="73" t="s">
        <v>797</v>
      </c>
      <c r="C14" s="73" t="s">
        <v>798</v>
      </c>
      <c r="D14" s="73" t="s">
        <v>799</v>
      </c>
      <c r="E14" s="73" t="s">
        <v>800</v>
      </c>
      <c r="F14" s="73" t="s">
        <v>801</v>
      </c>
      <c r="G14" s="73" t="s">
        <v>802</v>
      </c>
      <c r="H14" s="73" t="s">
        <v>803</v>
      </c>
      <c r="I14" s="74" t="s">
        <v>781</v>
      </c>
      <c r="J14" s="75"/>
      <c r="K14" s="76" t="s">
        <v>804</v>
      </c>
      <c r="L14" s="76" t="s">
        <v>805</v>
      </c>
      <c r="M14" s="77"/>
      <c r="N14" s="77"/>
    </row>
    <row r="15" spans="1:14">
      <c r="A15" s="78" t="s">
        <v>3</v>
      </c>
      <c r="B15" s="79" t="s">
        <v>3</v>
      </c>
      <c r="C15" s="80"/>
      <c r="D15" s="80"/>
      <c r="E15" s="80"/>
      <c r="F15" s="80"/>
      <c r="G15" s="80"/>
      <c r="H15" s="80"/>
      <c r="I15" s="81"/>
      <c r="J15" s="82" t="s">
        <v>806</v>
      </c>
      <c r="K15" s="81" t="s">
        <v>807</v>
      </c>
      <c r="L15" s="81">
        <v>20</v>
      </c>
      <c r="M15" s="81" t="s">
        <v>808</v>
      </c>
      <c r="N15" s="83">
        <v>58</v>
      </c>
    </row>
    <row r="16" spans="1:14">
      <c r="A16" s="84" t="s">
        <v>4</v>
      </c>
      <c r="B16" s="85"/>
      <c r="C16" s="85"/>
      <c r="D16" s="85"/>
      <c r="E16" s="86" t="s">
        <v>3</v>
      </c>
      <c r="F16" s="85"/>
      <c r="G16" s="85"/>
      <c r="H16" s="85"/>
      <c r="I16" s="87"/>
      <c r="J16" s="88" t="s">
        <v>809</v>
      </c>
      <c r="K16" s="89" t="s">
        <v>810</v>
      </c>
      <c r="L16" s="89">
        <v>19</v>
      </c>
      <c r="M16" s="89" t="s">
        <v>811</v>
      </c>
      <c r="N16" s="90">
        <v>56</v>
      </c>
    </row>
    <row r="17" spans="1:14">
      <c r="A17" s="84" t="s">
        <v>5</v>
      </c>
      <c r="B17" s="86" t="s">
        <v>4</v>
      </c>
      <c r="C17" s="85"/>
      <c r="D17" s="85"/>
      <c r="E17" s="85"/>
      <c r="F17" s="85"/>
      <c r="G17" s="85"/>
      <c r="H17" s="85"/>
      <c r="I17" s="87"/>
      <c r="J17" s="88" t="s">
        <v>812</v>
      </c>
      <c r="K17" s="89" t="s">
        <v>810</v>
      </c>
      <c r="L17" s="89">
        <v>17</v>
      </c>
      <c r="M17" s="89" t="s">
        <v>813</v>
      </c>
      <c r="N17" s="90">
        <v>51</v>
      </c>
    </row>
    <row r="18" spans="1:14">
      <c r="A18" s="91">
        <v>4</v>
      </c>
      <c r="B18" s="92"/>
      <c r="C18" s="92"/>
      <c r="D18" s="93"/>
      <c r="E18" s="93" t="s">
        <v>4</v>
      </c>
      <c r="F18" s="93"/>
      <c r="G18" s="93"/>
      <c r="H18" s="93"/>
      <c r="I18" s="94"/>
      <c r="J18" s="95" t="s">
        <v>814</v>
      </c>
      <c r="K18" s="96" t="s">
        <v>810</v>
      </c>
      <c r="L18" s="96">
        <v>17</v>
      </c>
      <c r="M18" s="96" t="s">
        <v>815</v>
      </c>
      <c r="N18" s="97">
        <v>50</v>
      </c>
    </row>
    <row r="19" spans="1:14">
      <c r="A19" s="91">
        <v>5</v>
      </c>
      <c r="B19" s="93" t="s">
        <v>5</v>
      </c>
      <c r="C19" s="92"/>
      <c r="D19" s="92"/>
      <c r="E19" s="92"/>
      <c r="F19" s="92"/>
      <c r="G19" s="92"/>
      <c r="H19" s="92"/>
      <c r="I19" s="96"/>
      <c r="J19" s="88" t="s">
        <v>816</v>
      </c>
      <c r="K19" s="89" t="s">
        <v>810</v>
      </c>
      <c r="L19" s="89">
        <v>19</v>
      </c>
      <c r="M19" s="89" t="s">
        <v>817</v>
      </c>
      <c r="N19" s="90">
        <v>49</v>
      </c>
    </row>
    <row r="20" spans="1:14">
      <c r="A20" s="91">
        <v>6</v>
      </c>
      <c r="B20" s="92"/>
      <c r="C20" s="92"/>
      <c r="D20" s="93"/>
      <c r="E20" s="93"/>
      <c r="F20" s="93" t="s">
        <v>3</v>
      </c>
      <c r="G20" s="93"/>
      <c r="H20" s="93"/>
      <c r="I20" s="96"/>
      <c r="J20" s="88" t="s">
        <v>818</v>
      </c>
      <c r="K20" s="89" t="s">
        <v>819</v>
      </c>
      <c r="L20" s="89">
        <v>14</v>
      </c>
      <c r="M20" s="89" t="s">
        <v>820</v>
      </c>
      <c r="N20" s="97">
        <f>L20*3</f>
        <v>42</v>
      </c>
    </row>
    <row r="21" spans="1:14">
      <c r="A21" s="91">
        <v>7</v>
      </c>
      <c r="B21" s="92"/>
      <c r="C21" s="92"/>
      <c r="D21" s="92"/>
      <c r="E21" s="92"/>
      <c r="F21" s="93" t="s">
        <v>4</v>
      </c>
      <c r="G21" s="92"/>
      <c r="H21" s="92"/>
      <c r="I21" s="96"/>
      <c r="J21" s="98" t="s">
        <v>821</v>
      </c>
      <c r="K21" s="99" t="s">
        <v>822</v>
      </c>
      <c r="L21" s="100">
        <v>13</v>
      </c>
      <c r="M21" s="99" t="s">
        <v>823</v>
      </c>
      <c r="N21" s="101">
        <v>39</v>
      </c>
    </row>
    <row r="22" spans="1:14">
      <c r="A22" s="91">
        <v>8</v>
      </c>
      <c r="B22" s="92"/>
      <c r="C22" s="93" t="s">
        <v>3</v>
      </c>
      <c r="D22" s="92"/>
      <c r="E22" s="92"/>
      <c r="F22" s="92"/>
      <c r="G22" s="92"/>
      <c r="H22" s="92"/>
      <c r="I22" s="96"/>
      <c r="J22" s="95" t="s">
        <v>824</v>
      </c>
      <c r="K22" s="96" t="s">
        <v>807</v>
      </c>
      <c r="L22" s="96">
        <v>14</v>
      </c>
      <c r="M22" s="96" t="s">
        <v>825</v>
      </c>
      <c r="N22" s="97">
        <v>39</v>
      </c>
    </row>
    <row r="23" spans="1:14">
      <c r="A23" s="91">
        <v>9</v>
      </c>
      <c r="B23" s="92"/>
      <c r="C23" s="92"/>
      <c r="D23" s="93"/>
      <c r="E23" s="93" t="s">
        <v>5</v>
      </c>
      <c r="F23" s="93"/>
      <c r="G23" s="93"/>
      <c r="H23" s="93"/>
      <c r="I23" s="96"/>
      <c r="J23" s="88" t="s">
        <v>826</v>
      </c>
      <c r="K23" s="89" t="s">
        <v>827</v>
      </c>
      <c r="L23" s="89">
        <v>14</v>
      </c>
      <c r="M23" s="89" t="s">
        <v>828</v>
      </c>
      <c r="N23" s="97">
        <v>37</v>
      </c>
    </row>
    <row r="24" spans="1:14">
      <c r="A24" s="91">
        <v>10</v>
      </c>
      <c r="B24" s="92"/>
      <c r="C24" s="93" t="s">
        <v>4</v>
      </c>
      <c r="D24" s="92"/>
      <c r="E24" s="92"/>
      <c r="F24" s="92"/>
      <c r="G24" s="92"/>
      <c r="H24" s="92"/>
      <c r="I24" s="96"/>
      <c r="J24" s="102" t="s">
        <v>829</v>
      </c>
      <c r="K24" s="103" t="s">
        <v>810</v>
      </c>
      <c r="L24" s="103">
        <v>12</v>
      </c>
      <c r="M24" s="103" t="s">
        <v>830</v>
      </c>
      <c r="N24" s="104">
        <f>L24*3</f>
        <v>36</v>
      </c>
    </row>
    <row r="25" spans="1:14">
      <c r="A25" s="91">
        <v>11</v>
      </c>
      <c r="B25" s="92"/>
      <c r="C25" s="93"/>
      <c r="D25" s="92"/>
      <c r="E25" s="92"/>
      <c r="F25" s="92"/>
      <c r="G25" s="93" t="s">
        <v>3</v>
      </c>
      <c r="H25" s="92"/>
      <c r="I25" s="96"/>
      <c r="J25" s="88" t="s">
        <v>831</v>
      </c>
      <c r="K25" s="105" t="s">
        <v>832</v>
      </c>
      <c r="L25" s="106">
        <v>12</v>
      </c>
      <c r="M25" s="107" t="s">
        <v>833</v>
      </c>
      <c r="N25" s="108">
        <f>L25*3</f>
        <v>36</v>
      </c>
    </row>
    <row r="26" spans="1:14">
      <c r="A26" s="91">
        <v>12</v>
      </c>
      <c r="B26" s="92"/>
      <c r="C26" s="93" t="s">
        <v>5</v>
      </c>
      <c r="D26" s="92"/>
      <c r="E26" s="92"/>
      <c r="F26" s="92"/>
      <c r="G26" s="92"/>
      <c r="H26" s="92"/>
      <c r="I26" s="96"/>
      <c r="J26" s="88" t="s">
        <v>834</v>
      </c>
      <c r="K26" s="89" t="s">
        <v>810</v>
      </c>
      <c r="L26" s="89">
        <v>12</v>
      </c>
      <c r="M26" s="89" t="s">
        <v>835</v>
      </c>
      <c r="N26" s="97">
        <f>L26*3</f>
        <v>36</v>
      </c>
    </row>
    <row r="27" spans="1:14">
      <c r="A27" s="91">
        <v>13</v>
      </c>
      <c r="B27" s="92"/>
      <c r="C27" s="93"/>
      <c r="D27" s="92"/>
      <c r="E27" s="92"/>
      <c r="F27" s="92"/>
      <c r="G27" s="93" t="s">
        <v>4</v>
      </c>
      <c r="H27" s="92"/>
      <c r="I27" s="94"/>
      <c r="J27" s="109" t="s">
        <v>836</v>
      </c>
      <c r="K27" s="89" t="s">
        <v>810</v>
      </c>
      <c r="L27" s="89">
        <v>12</v>
      </c>
      <c r="M27" s="110" t="s">
        <v>837</v>
      </c>
      <c r="N27" s="108">
        <f>L27*3</f>
        <v>36</v>
      </c>
    </row>
    <row r="28" spans="1:14">
      <c r="A28" s="91">
        <v>14</v>
      </c>
      <c r="B28" s="92"/>
      <c r="C28" s="92"/>
      <c r="D28" s="92"/>
      <c r="E28" s="92"/>
      <c r="F28" s="93" t="s">
        <v>5</v>
      </c>
      <c r="G28" s="92"/>
      <c r="H28" s="92"/>
      <c r="I28" s="96"/>
      <c r="J28" s="88" t="s">
        <v>838</v>
      </c>
      <c r="K28" s="89" t="s">
        <v>839</v>
      </c>
      <c r="L28" s="89">
        <v>13</v>
      </c>
      <c r="M28" s="89" t="s">
        <v>840</v>
      </c>
      <c r="N28" s="90">
        <v>36</v>
      </c>
    </row>
    <row r="29" spans="1:14">
      <c r="A29" s="91">
        <v>15</v>
      </c>
      <c r="B29" s="92"/>
      <c r="C29" s="92"/>
      <c r="D29" s="93" t="s">
        <v>3</v>
      </c>
      <c r="E29" s="92"/>
      <c r="F29" s="92"/>
      <c r="G29" s="92"/>
      <c r="H29" s="92"/>
      <c r="I29" s="96"/>
      <c r="J29" s="88" t="s">
        <v>841</v>
      </c>
      <c r="K29" s="89" t="s">
        <v>810</v>
      </c>
      <c r="L29" s="89">
        <v>11</v>
      </c>
      <c r="M29" s="89" t="s">
        <v>842</v>
      </c>
      <c r="N29" s="90">
        <v>33</v>
      </c>
    </row>
    <row r="30" spans="1:14">
      <c r="A30" s="91">
        <v>16</v>
      </c>
      <c r="B30" s="92"/>
      <c r="C30" s="92"/>
      <c r="D30" s="93" t="s">
        <v>4</v>
      </c>
      <c r="E30" s="92"/>
      <c r="F30" s="92"/>
      <c r="G30" s="92"/>
      <c r="H30" s="92"/>
      <c r="I30" s="96"/>
      <c r="J30" s="88" t="s">
        <v>843</v>
      </c>
      <c r="K30" s="89" t="s">
        <v>844</v>
      </c>
      <c r="L30" s="89">
        <v>11</v>
      </c>
      <c r="M30" s="89" t="s">
        <v>845</v>
      </c>
      <c r="N30" s="97">
        <f>L30*3</f>
        <v>33</v>
      </c>
    </row>
    <row r="31" spans="1:14">
      <c r="A31" s="91">
        <v>17</v>
      </c>
      <c r="B31" s="92"/>
      <c r="C31" s="93"/>
      <c r="D31" s="92"/>
      <c r="E31" s="92"/>
      <c r="F31" s="92"/>
      <c r="G31" s="93" t="s">
        <v>5</v>
      </c>
      <c r="H31" s="92"/>
      <c r="I31" s="94"/>
      <c r="J31" s="111" t="s">
        <v>846</v>
      </c>
      <c r="K31" s="89" t="s">
        <v>810</v>
      </c>
      <c r="L31" s="89">
        <v>11</v>
      </c>
      <c r="M31" s="89" t="s">
        <v>847</v>
      </c>
      <c r="N31" s="90">
        <v>33</v>
      </c>
    </row>
    <row r="32" spans="1:14">
      <c r="A32" s="91">
        <v>18</v>
      </c>
      <c r="B32" s="92"/>
      <c r="C32" s="92"/>
      <c r="D32" s="92"/>
      <c r="E32" s="92"/>
      <c r="F32" s="92">
        <v>4</v>
      </c>
      <c r="G32" s="92"/>
      <c r="H32" s="92"/>
      <c r="I32" s="96"/>
      <c r="J32" s="98" t="s">
        <v>848</v>
      </c>
      <c r="K32" s="99" t="s">
        <v>839</v>
      </c>
      <c r="L32" s="100">
        <v>11</v>
      </c>
      <c r="M32" s="99" t="s">
        <v>849</v>
      </c>
      <c r="N32" s="101">
        <v>33</v>
      </c>
    </row>
    <row r="33" spans="1:14">
      <c r="A33" s="91">
        <v>19</v>
      </c>
      <c r="B33" s="92"/>
      <c r="C33" s="92"/>
      <c r="D33" s="93" t="s">
        <v>5</v>
      </c>
      <c r="E33" s="92"/>
      <c r="F33" s="92"/>
      <c r="G33" s="92"/>
      <c r="H33" s="92"/>
      <c r="I33" s="96"/>
      <c r="J33" s="88" t="s">
        <v>850</v>
      </c>
      <c r="K33" s="89" t="s">
        <v>810</v>
      </c>
      <c r="L33" s="89">
        <v>11</v>
      </c>
      <c r="M33" s="110" t="s">
        <v>851</v>
      </c>
      <c r="N33" s="90">
        <v>33</v>
      </c>
    </row>
    <row r="34" spans="1:14">
      <c r="A34" s="91">
        <v>20</v>
      </c>
      <c r="B34" s="92"/>
      <c r="C34" s="92"/>
      <c r="D34" s="92"/>
      <c r="E34" s="92"/>
      <c r="F34" s="92"/>
      <c r="G34" s="92">
        <v>4</v>
      </c>
      <c r="H34" s="92"/>
      <c r="I34" s="94"/>
      <c r="J34" s="88" t="s">
        <v>852</v>
      </c>
      <c r="K34" s="89" t="s">
        <v>810</v>
      </c>
      <c r="L34" s="89">
        <v>11</v>
      </c>
      <c r="M34" s="89" t="s">
        <v>853</v>
      </c>
      <c r="N34" s="90">
        <v>33</v>
      </c>
    </row>
    <row r="35" spans="1:14">
      <c r="A35" s="91">
        <v>21</v>
      </c>
      <c r="B35" s="92"/>
      <c r="C35" s="92"/>
      <c r="D35" s="92"/>
      <c r="E35" s="92"/>
      <c r="F35" s="92">
        <v>5</v>
      </c>
      <c r="G35" s="92"/>
      <c r="H35" s="92"/>
      <c r="I35" s="96"/>
      <c r="J35" s="88" t="s">
        <v>854</v>
      </c>
      <c r="K35" s="89" t="s">
        <v>810</v>
      </c>
      <c r="L35" s="89">
        <v>12</v>
      </c>
      <c r="M35" s="89" t="s">
        <v>855</v>
      </c>
      <c r="N35" s="90">
        <v>33</v>
      </c>
    </row>
    <row r="36" spans="1:14">
      <c r="A36" s="91">
        <v>22</v>
      </c>
      <c r="B36" s="92"/>
      <c r="C36" s="92"/>
      <c r="D36" s="92"/>
      <c r="E36" s="92"/>
      <c r="F36" s="92"/>
      <c r="G36" s="92">
        <v>5</v>
      </c>
      <c r="H36" s="92"/>
      <c r="I36" s="96"/>
      <c r="J36" s="88" t="s">
        <v>856</v>
      </c>
      <c r="K36" s="89" t="s">
        <v>819</v>
      </c>
      <c r="L36" s="89">
        <v>11</v>
      </c>
      <c r="M36" s="112" t="s">
        <v>857</v>
      </c>
      <c r="N36" s="108">
        <v>32</v>
      </c>
    </row>
    <row r="37" spans="1:14">
      <c r="A37" s="91">
        <v>23</v>
      </c>
      <c r="B37" s="92"/>
      <c r="C37" s="92"/>
      <c r="D37" s="92"/>
      <c r="E37" s="92"/>
      <c r="F37" s="92">
        <v>6</v>
      </c>
      <c r="G37" s="92"/>
      <c r="H37" s="92"/>
      <c r="I37" s="96"/>
      <c r="J37" s="98" t="s">
        <v>858</v>
      </c>
      <c r="K37" s="99" t="s">
        <v>859</v>
      </c>
      <c r="L37" s="100">
        <v>10</v>
      </c>
      <c r="M37" s="99" t="s">
        <v>860</v>
      </c>
      <c r="N37" s="101">
        <v>30</v>
      </c>
    </row>
    <row r="38" spans="1:14">
      <c r="A38" s="91">
        <v>24</v>
      </c>
      <c r="B38" s="92"/>
      <c r="C38" s="92"/>
      <c r="D38" s="92"/>
      <c r="E38" s="92"/>
      <c r="F38" s="92"/>
      <c r="G38" s="92"/>
      <c r="H38" s="93" t="s">
        <v>3</v>
      </c>
      <c r="I38" s="96"/>
      <c r="J38" s="113" t="s">
        <v>861</v>
      </c>
      <c r="K38" s="106" t="s">
        <v>810</v>
      </c>
      <c r="L38" s="106">
        <v>10</v>
      </c>
      <c r="M38" s="105" t="s">
        <v>862</v>
      </c>
      <c r="N38" s="108">
        <f>L38*3</f>
        <v>30</v>
      </c>
    </row>
    <row r="39" spans="1:14">
      <c r="A39" s="91">
        <v>25</v>
      </c>
      <c r="B39" s="92"/>
      <c r="C39" s="92">
        <v>4</v>
      </c>
      <c r="D39" s="92"/>
      <c r="E39" s="92"/>
      <c r="F39" s="92"/>
      <c r="G39" s="92"/>
      <c r="H39" s="92"/>
      <c r="I39" s="96"/>
      <c r="J39" s="98" t="s">
        <v>863</v>
      </c>
      <c r="K39" s="99" t="s">
        <v>810</v>
      </c>
      <c r="L39" s="100">
        <v>10</v>
      </c>
      <c r="M39" s="99" t="s">
        <v>864</v>
      </c>
      <c r="N39" s="101">
        <v>30</v>
      </c>
    </row>
    <row r="40" spans="1:14">
      <c r="A40" s="91">
        <v>26</v>
      </c>
      <c r="B40" s="92"/>
      <c r="C40" s="92"/>
      <c r="D40" s="92"/>
      <c r="E40" s="92"/>
      <c r="F40" s="92"/>
      <c r="G40" s="92"/>
      <c r="H40" s="92"/>
      <c r="I40" s="94" t="s">
        <v>3</v>
      </c>
      <c r="J40" s="88" t="s">
        <v>865</v>
      </c>
      <c r="K40" s="89" t="s">
        <v>844</v>
      </c>
      <c r="L40" s="89">
        <v>10</v>
      </c>
      <c r="M40" s="89" t="s">
        <v>866</v>
      </c>
      <c r="N40" s="108">
        <f>L40*3</f>
        <v>30</v>
      </c>
    </row>
    <row r="41" spans="1:14">
      <c r="A41" s="91">
        <v>27</v>
      </c>
      <c r="B41" s="92"/>
      <c r="C41" s="92"/>
      <c r="D41" s="92"/>
      <c r="E41" s="92">
        <v>4</v>
      </c>
      <c r="F41" s="92"/>
      <c r="G41" s="92"/>
      <c r="H41" s="92"/>
      <c r="I41" s="96"/>
      <c r="J41" s="98" t="s">
        <v>687</v>
      </c>
      <c r="K41" s="99" t="s">
        <v>867</v>
      </c>
      <c r="L41" s="100">
        <v>11</v>
      </c>
      <c r="M41" s="99" t="s">
        <v>868</v>
      </c>
      <c r="N41" s="101">
        <v>30</v>
      </c>
    </row>
    <row r="42" spans="1:14">
      <c r="A42" s="91">
        <v>28</v>
      </c>
      <c r="B42" s="96"/>
      <c r="C42" s="96">
        <v>5</v>
      </c>
      <c r="D42" s="96"/>
      <c r="E42" s="96"/>
      <c r="F42" s="96"/>
      <c r="G42" s="96"/>
      <c r="H42" s="96"/>
      <c r="I42" s="96"/>
      <c r="J42" s="88" t="s">
        <v>869</v>
      </c>
      <c r="K42" s="89" t="s">
        <v>810</v>
      </c>
      <c r="L42" s="89">
        <v>9</v>
      </c>
      <c r="M42" s="89" t="s">
        <v>870</v>
      </c>
      <c r="N42" s="90">
        <v>27</v>
      </c>
    </row>
    <row r="43" spans="1:14">
      <c r="A43" s="91">
        <v>29</v>
      </c>
      <c r="B43" s="100"/>
      <c r="C43" s="100"/>
      <c r="D43" s="100">
        <v>4</v>
      </c>
      <c r="E43" s="100"/>
      <c r="F43" s="100"/>
      <c r="G43" s="100"/>
      <c r="H43" s="100"/>
      <c r="I43" s="100"/>
      <c r="J43" s="98" t="s">
        <v>871</v>
      </c>
      <c r="K43" s="99" t="s">
        <v>844</v>
      </c>
      <c r="L43" s="100">
        <v>9</v>
      </c>
      <c r="M43" s="99" t="s">
        <v>872</v>
      </c>
      <c r="N43" s="101">
        <v>27</v>
      </c>
    </row>
    <row r="44" spans="1:14">
      <c r="A44" s="91">
        <v>30</v>
      </c>
      <c r="B44" s="92"/>
      <c r="C44" s="92"/>
      <c r="D44" s="92"/>
      <c r="E44" s="92"/>
      <c r="F44" s="92"/>
      <c r="G44" s="92">
        <v>6</v>
      </c>
      <c r="H44" s="92"/>
      <c r="I44" s="96"/>
      <c r="J44" s="88" t="s">
        <v>873</v>
      </c>
      <c r="K44" s="89" t="s">
        <v>819</v>
      </c>
      <c r="L44" s="89">
        <v>9</v>
      </c>
      <c r="M44" s="89" t="s">
        <v>874</v>
      </c>
      <c r="N44" s="90">
        <v>27</v>
      </c>
    </row>
    <row r="45" spans="1:14">
      <c r="A45" s="91">
        <v>31</v>
      </c>
      <c r="B45" s="92"/>
      <c r="C45" s="92"/>
      <c r="D45" s="92"/>
      <c r="E45" s="92"/>
      <c r="F45" s="92">
        <v>7</v>
      </c>
      <c r="G45" s="92"/>
      <c r="H45" s="92"/>
      <c r="I45" s="96"/>
      <c r="J45" s="98" t="s">
        <v>875</v>
      </c>
      <c r="K45" s="99" t="s">
        <v>810</v>
      </c>
      <c r="L45" s="100">
        <v>11</v>
      </c>
      <c r="M45" s="99" t="s">
        <v>876</v>
      </c>
      <c r="N45" s="101">
        <v>27</v>
      </c>
    </row>
    <row r="46" spans="1:14">
      <c r="A46" s="91">
        <v>32</v>
      </c>
      <c r="B46" s="92">
        <v>4</v>
      </c>
      <c r="C46" s="92"/>
      <c r="D46" s="92"/>
      <c r="E46" s="92"/>
      <c r="F46" s="92"/>
      <c r="G46" s="92"/>
      <c r="H46" s="92"/>
      <c r="I46" s="96"/>
      <c r="J46" s="113" t="s">
        <v>877</v>
      </c>
      <c r="K46" s="106" t="s">
        <v>810</v>
      </c>
      <c r="L46" s="106">
        <v>13</v>
      </c>
      <c r="M46" s="107" t="s">
        <v>878</v>
      </c>
      <c r="N46" s="97">
        <v>27</v>
      </c>
    </row>
    <row r="47" spans="1:14">
      <c r="A47" s="91">
        <v>33</v>
      </c>
      <c r="B47" s="92"/>
      <c r="C47" s="92"/>
      <c r="D47" s="92"/>
      <c r="E47" s="92"/>
      <c r="F47" s="92"/>
      <c r="G47" s="92">
        <v>7</v>
      </c>
      <c r="H47" s="92"/>
      <c r="I47" s="96"/>
      <c r="J47" s="98" t="s">
        <v>879</v>
      </c>
      <c r="K47" s="99" t="s">
        <v>880</v>
      </c>
      <c r="L47" s="100">
        <v>14</v>
      </c>
      <c r="M47" s="99" t="s">
        <v>881</v>
      </c>
      <c r="N47" s="101">
        <v>22</v>
      </c>
    </row>
    <row r="48" spans="1:14">
      <c r="A48" s="91">
        <v>34</v>
      </c>
      <c r="B48" s="92"/>
      <c r="C48" s="92"/>
      <c r="D48" s="92"/>
      <c r="E48" s="92"/>
      <c r="F48" s="92"/>
      <c r="G48" s="92"/>
      <c r="H48" s="92"/>
      <c r="I48" s="94" t="s">
        <v>4</v>
      </c>
      <c r="J48" s="88" t="s">
        <v>882</v>
      </c>
      <c r="K48" s="89" t="s">
        <v>844</v>
      </c>
      <c r="L48" s="89">
        <v>7</v>
      </c>
      <c r="M48" s="114" t="s">
        <v>883</v>
      </c>
      <c r="N48" s="90">
        <v>21</v>
      </c>
    </row>
    <row r="49" spans="1:14">
      <c r="A49" s="91">
        <v>35</v>
      </c>
      <c r="B49" s="92"/>
      <c r="C49" s="92"/>
      <c r="D49" s="92"/>
      <c r="E49" s="92"/>
      <c r="F49" s="92"/>
      <c r="G49" s="92"/>
      <c r="H49" s="92"/>
      <c r="I49" s="94" t="s">
        <v>5</v>
      </c>
      <c r="J49" s="88" t="s">
        <v>884</v>
      </c>
      <c r="K49" s="89" t="s">
        <v>844</v>
      </c>
      <c r="L49" s="89">
        <v>7</v>
      </c>
      <c r="M49" s="89" t="s">
        <v>864</v>
      </c>
      <c r="N49" s="90">
        <v>21</v>
      </c>
    </row>
    <row r="50" spans="1:14">
      <c r="A50" s="91">
        <v>36</v>
      </c>
      <c r="B50" s="92"/>
      <c r="C50" s="92"/>
      <c r="D50" s="92"/>
      <c r="E50" s="92"/>
      <c r="F50" s="92"/>
      <c r="G50" s="92"/>
      <c r="H50" s="93" t="s">
        <v>4</v>
      </c>
      <c r="I50" s="96"/>
      <c r="J50" s="88" t="s">
        <v>885</v>
      </c>
      <c r="K50" s="89" t="s">
        <v>819</v>
      </c>
      <c r="L50" s="89">
        <v>7</v>
      </c>
      <c r="M50" s="114" t="s">
        <v>886</v>
      </c>
      <c r="N50" s="90">
        <v>21</v>
      </c>
    </row>
    <row r="51" spans="1:14">
      <c r="A51" s="91">
        <v>37</v>
      </c>
      <c r="B51" s="92"/>
      <c r="C51" s="92">
        <v>6</v>
      </c>
      <c r="D51" s="92"/>
      <c r="E51" s="92"/>
      <c r="F51" s="92"/>
      <c r="G51" s="92"/>
      <c r="H51" s="92"/>
      <c r="I51" s="96"/>
      <c r="J51" s="109" t="s">
        <v>887</v>
      </c>
      <c r="K51" s="99" t="s">
        <v>844</v>
      </c>
      <c r="L51" s="100">
        <v>7</v>
      </c>
      <c r="M51" s="99" t="s">
        <v>888</v>
      </c>
      <c r="N51" s="97">
        <f>L51*3</f>
        <v>21</v>
      </c>
    </row>
    <row r="52" spans="1:14">
      <c r="A52" s="91">
        <v>38</v>
      </c>
      <c r="B52" s="92"/>
      <c r="C52" s="92"/>
      <c r="D52" s="92"/>
      <c r="E52" s="92"/>
      <c r="F52" s="92"/>
      <c r="G52" s="92"/>
      <c r="H52" s="92"/>
      <c r="I52" s="96">
        <v>4</v>
      </c>
      <c r="J52" s="88" t="s">
        <v>889</v>
      </c>
      <c r="K52" s="99" t="s">
        <v>890</v>
      </c>
      <c r="L52" s="100">
        <v>5</v>
      </c>
      <c r="M52" s="115" t="s">
        <v>891</v>
      </c>
      <c r="N52" s="101">
        <v>15</v>
      </c>
    </row>
    <row r="53" spans="1:14">
      <c r="A53" s="91">
        <v>39</v>
      </c>
      <c r="B53" s="92"/>
      <c r="C53" s="92"/>
      <c r="D53" s="92"/>
      <c r="E53" s="92"/>
      <c r="F53" s="92"/>
      <c r="G53" s="92"/>
      <c r="H53" s="92"/>
      <c r="I53" s="96">
        <v>5</v>
      </c>
      <c r="J53" s="88" t="s">
        <v>892</v>
      </c>
      <c r="K53" s="89" t="s">
        <v>807</v>
      </c>
      <c r="L53" s="89">
        <v>4</v>
      </c>
      <c r="M53" s="114" t="s">
        <v>893</v>
      </c>
      <c r="N53" s="90">
        <v>12</v>
      </c>
    </row>
    <row r="54" spans="1:14">
      <c r="A54" s="91">
        <v>40</v>
      </c>
      <c r="B54" s="92"/>
      <c r="C54" s="92"/>
      <c r="D54" s="92"/>
      <c r="E54" s="92"/>
      <c r="F54" s="92"/>
      <c r="G54" s="92"/>
      <c r="H54" s="92"/>
      <c r="I54" s="96">
        <v>6</v>
      </c>
      <c r="J54" s="88" t="s">
        <v>894</v>
      </c>
      <c r="K54" s="89" t="s">
        <v>810</v>
      </c>
      <c r="L54" s="89">
        <v>4</v>
      </c>
      <c r="M54" s="89" t="s">
        <v>895</v>
      </c>
      <c r="N54" s="97">
        <v>12</v>
      </c>
    </row>
    <row r="55" spans="1:14">
      <c r="A55" s="91">
        <v>41</v>
      </c>
      <c r="B55" s="92"/>
      <c r="C55" s="92"/>
      <c r="D55" s="92"/>
      <c r="E55" s="92"/>
      <c r="F55" s="92"/>
      <c r="G55" s="92"/>
      <c r="H55" s="92"/>
      <c r="I55" s="96">
        <v>7</v>
      </c>
      <c r="J55" s="88" t="s">
        <v>896</v>
      </c>
      <c r="K55" s="89" t="s">
        <v>819</v>
      </c>
      <c r="L55" s="89">
        <v>4</v>
      </c>
      <c r="M55" s="89" t="s">
        <v>897</v>
      </c>
      <c r="N55" s="90">
        <v>12</v>
      </c>
    </row>
    <row r="56" spans="1:14">
      <c r="A56" s="91">
        <v>42</v>
      </c>
      <c r="B56" s="96"/>
      <c r="C56" s="96"/>
      <c r="D56" s="96"/>
      <c r="E56" s="96"/>
      <c r="F56" s="96"/>
      <c r="G56" s="96"/>
      <c r="H56" s="96"/>
      <c r="I56" s="96">
        <v>8</v>
      </c>
      <c r="J56" s="88" t="s">
        <v>898</v>
      </c>
      <c r="K56" s="89" t="s">
        <v>844</v>
      </c>
      <c r="L56" s="89">
        <v>3</v>
      </c>
      <c r="M56" s="89" t="s">
        <v>899</v>
      </c>
      <c r="N56" s="108">
        <v>9</v>
      </c>
    </row>
    <row r="57" spans="1:14">
      <c r="A57" s="91">
        <v>43</v>
      </c>
      <c r="B57" s="96"/>
      <c r="C57" s="96"/>
      <c r="D57" s="96"/>
      <c r="E57" s="96"/>
      <c r="F57" s="96"/>
      <c r="G57" s="96"/>
      <c r="H57" s="96"/>
      <c r="I57" s="96">
        <v>9</v>
      </c>
      <c r="J57" s="88" t="s">
        <v>900</v>
      </c>
      <c r="K57" s="89" t="s">
        <v>844</v>
      </c>
      <c r="L57" s="89">
        <v>3</v>
      </c>
      <c r="M57" s="89" t="s">
        <v>901</v>
      </c>
      <c r="N57" s="90">
        <v>9</v>
      </c>
    </row>
    <row r="58" spans="1:14" ht="13.8" thickBot="1">
      <c r="A58" s="116">
        <v>44</v>
      </c>
      <c r="B58" s="117"/>
      <c r="C58" s="118"/>
      <c r="D58" s="118"/>
      <c r="E58" s="118"/>
      <c r="F58" s="118"/>
      <c r="G58" s="118"/>
      <c r="H58" s="118"/>
      <c r="I58" s="119">
        <v>10</v>
      </c>
      <c r="J58" s="120" t="s">
        <v>902</v>
      </c>
      <c r="K58" s="119" t="s">
        <v>844</v>
      </c>
      <c r="L58" s="119">
        <v>2</v>
      </c>
      <c r="M58" s="119" t="s">
        <v>903</v>
      </c>
      <c r="N58" s="121">
        <v>6</v>
      </c>
    </row>
    <row r="59" spans="1:14">
      <c r="A59" s="30"/>
      <c r="B59" s="30"/>
      <c r="C59" s="30"/>
      <c r="D59" s="30"/>
      <c r="E59" s="30"/>
      <c r="F59" s="30"/>
      <c r="G59" s="30"/>
      <c r="H59" s="30"/>
      <c r="I59" s="30"/>
      <c r="J59" s="122"/>
      <c r="K59" s="123"/>
      <c r="L59" s="123"/>
      <c r="M59" s="123"/>
      <c r="N59" s="123"/>
    </row>
    <row r="60" spans="1:14">
      <c r="A60" s="54" t="s">
        <v>904</v>
      </c>
      <c r="B60" s="30"/>
      <c r="C60" s="30"/>
      <c r="D60" s="30"/>
      <c r="E60" s="30"/>
      <c r="F60" s="30"/>
      <c r="G60" s="30"/>
      <c r="H60" s="30"/>
      <c r="I60" s="30"/>
      <c r="J60" s="122"/>
      <c r="K60" s="123"/>
      <c r="L60" s="123"/>
      <c r="M60" s="123"/>
      <c r="N60" s="123"/>
    </row>
    <row r="61" spans="1:14">
      <c r="A61" s="30"/>
      <c r="B61" s="30"/>
      <c r="C61" s="30"/>
      <c r="D61" s="30"/>
      <c r="E61" s="30"/>
      <c r="F61" s="30"/>
      <c r="G61" s="30"/>
      <c r="H61" s="30"/>
      <c r="I61" s="30"/>
      <c r="J61" s="124"/>
      <c r="K61" s="125"/>
      <c r="L61" s="125"/>
      <c r="M61" s="125"/>
      <c r="N61" s="125"/>
    </row>
    <row r="62" spans="1:14">
      <c r="A62" s="30"/>
      <c r="B62" s="30"/>
      <c r="C62" s="30"/>
      <c r="D62" s="30"/>
      <c r="E62" s="30"/>
      <c r="F62" s="30"/>
      <c r="G62" s="30"/>
      <c r="H62" s="30"/>
      <c r="I62" s="30"/>
      <c r="J62" s="124"/>
      <c r="K62" s="3"/>
      <c r="L62" s="3"/>
      <c r="M62" s="3"/>
      <c r="N62" s="3"/>
    </row>
    <row r="63" spans="1:14">
      <c r="A63" s="24"/>
    </row>
    <row r="64" spans="1:14" ht="15">
      <c r="A64" s="26"/>
    </row>
    <row r="65" spans="1:1" ht="15">
      <c r="A65" s="26"/>
    </row>
    <row r="66" spans="1:1" ht="15">
      <c r="A66" s="28"/>
    </row>
    <row r="68" spans="1:1">
      <c r="A68" s="24"/>
    </row>
    <row r="69" spans="1:1" ht="15">
      <c r="A69" s="26"/>
    </row>
    <row r="70" spans="1:1" ht="15">
      <c r="A70" s="26"/>
    </row>
    <row r="72" spans="1:1">
      <c r="A72" s="27"/>
    </row>
    <row r="73" spans="1:1" ht="15">
      <c r="A73" s="28"/>
    </row>
    <row r="74" spans="1:1" ht="15">
      <c r="A74" s="28"/>
    </row>
    <row r="75" spans="1:1" ht="15">
      <c r="A75" s="28"/>
    </row>
    <row r="76" spans="1:1" ht="15">
      <c r="A76" s="28"/>
    </row>
    <row r="77" spans="1:1" ht="15">
      <c r="A77" s="28"/>
    </row>
    <row r="79" spans="1:1">
      <c r="A79" s="27"/>
    </row>
    <row r="81" spans="1:1" ht="15">
      <c r="A81" s="34"/>
    </row>
    <row r="82" spans="1:1" ht="15">
      <c r="A82" s="28"/>
    </row>
    <row r="83" spans="1:1" ht="15">
      <c r="A83" s="28"/>
    </row>
    <row r="84" spans="1:1" ht="15">
      <c r="A84" s="28"/>
    </row>
    <row r="85" spans="1:1" ht="15">
      <c r="A85" s="28"/>
    </row>
    <row r="86" spans="1:1" ht="15">
      <c r="A86" s="28"/>
    </row>
    <row r="87" spans="1:1" ht="15">
      <c r="A87" s="28"/>
    </row>
    <row r="88" spans="1:1" ht="15">
      <c r="A88" s="28"/>
    </row>
    <row r="89" spans="1:1" ht="15">
      <c r="A89" s="28"/>
    </row>
    <row r="90" spans="1:1" ht="15">
      <c r="A90" s="28"/>
    </row>
    <row r="92" spans="1:1">
      <c r="A92" s="27"/>
    </row>
    <row r="94" spans="1:1" ht="15">
      <c r="A94" s="34"/>
    </row>
    <row r="95" spans="1:1" ht="15">
      <c r="A95" s="28"/>
    </row>
    <row r="96" spans="1:1" ht="15">
      <c r="A96" s="28"/>
    </row>
    <row r="97" spans="1:1" ht="15">
      <c r="A97" s="28"/>
    </row>
    <row r="98" spans="1:1" ht="15">
      <c r="A98" s="28"/>
    </row>
    <row r="99" spans="1:1" ht="15">
      <c r="A99" s="28"/>
    </row>
    <row r="100" spans="1:1" ht="15">
      <c r="A100" s="28"/>
    </row>
    <row r="101" spans="1:1" ht="15">
      <c r="A101" s="28"/>
    </row>
    <row r="102" spans="1:1" ht="15">
      <c r="A102" s="28"/>
    </row>
    <row r="103" spans="1:1" ht="15">
      <c r="A103" s="28"/>
    </row>
    <row r="104" spans="1:1" ht="15">
      <c r="A104" s="28"/>
    </row>
    <row r="105" spans="1:1" ht="15">
      <c r="A105" s="28"/>
    </row>
    <row r="106" spans="1:1" ht="15">
      <c r="A106" s="28"/>
    </row>
    <row r="107" spans="1:1" ht="15">
      <c r="A107" s="28"/>
    </row>
    <row r="108" spans="1:1" ht="15">
      <c r="A108" s="28"/>
    </row>
    <row r="109" spans="1:1" ht="15">
      <c r="A109" s="28"/>
    </row>
    <row r="110" spans="1:1" ht="15">
      <c r="A110" s="28"/>
    </row>
    <row r="111" spans="1:1" ht="15">
      <c r="A111" s="28"/>
    </row>
    <row r="112" spans="1:1" ht="15">
      <c r="A112" s="28"/>
    </row>
    <row r="114" spans="1:1">
      <c r="A114" s="27"/>
    </row>
    <row r="116" spans="1:1" ht="15">
      <c r="A116" s="34"/>
    </row>
    <row r="117" spans="1:1" ht="15">
      <c r="A117" s="28"/>
    </row>
    <row r="118" spans="1:1" ht="15">
      <c r="A118" s="28"/>
    </row>
    <row r="119" spans="1:1" ht="15">
      <c r="A119" s="28"/>
    </row>
  </sheetData>
  <mergeCells count="3">
    <mergeCell ref="A10:J10"/>
    <mergeCell ref="A11:J11"/>
    <mergeCell ref="B13:I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pane ySplit="1" topLeftCell="A48" activePane="bottomLeft" state="frozen"/>
      <selection pane="bottomLeft" activeCell="L74" sqref="L74"/>
    </sheetView>
  </sheetViews>
  <sheetFormatPr defaultColWidth="9.109375" defaultRowHeight="13.2"/>
  <cols>
    <col min="1" max="1" width="49.44140625" style="48" customWidth="1"/>
    <col min="2" max="2" width="11.33203125" style="48" customWidth="1"/>
    <col min="3" max="3" width="17.6640625" style="48" customWidth="1"/>
    <col min="4" max="4" width="16.33203125" style="48" customWidth="1"/>
    <col min="5" max="12" width="6.33203125" style="48" customWidth="1"/>
    <col min="13" max="16384" width="9.109375" style="48"/>
  </cols>
  <sheetData>
    <row r="1" spans="1:1" ht="22.8">
      <c r="A1" s="36" t="s">
        <v>266</v>
      </c>
    </row>
    <row r="2" spans="1:1">
      <c r="A2" s="40" t="s">
        <v>267</v>
      </c>
    </row>
    <row r="4" spans="1:1" s="49" customFormat="1">
      <c r="A4" s="10" t="s">
        <v>25</v>
      </c>
    </row>
    <row r="5" spans="1:1">
      <c r="A5" s="10" t="s">
        <v>268</v>
      </c>
    </row>
    <row r="6" spans="1:1">
      <c r="A6"/>
    </row>
    <row r="7" spans="1:1">
      <c r="A7" s="24" t="s">
        <v>905</v>
      </c>
    </row>
    <row r="8" spans="1:1" ht="15">
      <c r="A8" s="25" t="s">
        <v>38</v>
      </c>
    </row>
    <row r="9" spans="1:1" ht="15">
      <c r="A9" s="26" t="s">
        <v>906</v>
      </c>
    </row>
    <row r="10" spans="1:1" ht="15">
      <c r="A10" s="26" t="s">
        <v>907</v>
      </c>
    </row>
    <row r="11" spans="1:1" ht="15">
      <c r="A11" s="26" t="s">
        <v>908</v>
      </c>
    </row>
    <row r="12" spans="1:1" ht="15">
      <c r="A12" s="26" t="s">
        <v>909</v>
      </c>
    </row>
    <row r="13" spans="1:1" ht="15">
      <c r="A13" s="26" t="s">
        <v>910</v>
      </c>
    </row>
    <row r="14" spans="1:1" ht="15">
      <c r="A14" s="26" t="s">
        <v>911</v>
      </c>
    </row>
    <row r="15" spans="1:1" ht="15">
      <c r="A15" s="26" t="s">
        <v>912</v>
      </c>
    </row>
    <row r="16" spans="1:1" ht="15">
      <c r="A16" s="26" t="s">
        <v>913</v>
      </c>
    </row>
    <row r="17" spans="1:3" ht="15">
      <c r="A17" s="26" t="s">
        <v>914</v>
      </c>
    </row>
    <row r="18" spans="1:3" ht="15">
      <c r="A18" s="26" t="s">
        <v>973</v>
      </c>
    </row>
    <row r="19" spans="1:3" ht="15">
      <c r="A19" s="26" t="s">
        <v>974</v>
      </c>
    </row>
    <row r="20" spans="1:3" ht="15">
      <c r="A20" s="26" t="s">
        <v>915</v>
      </c>
    </row>
    <row r="21" spans="1:3" ht="15">
      <c r="A21" s="26" t="s">
        <v>975</v>
      </c>
    </row>
    <row r="22" spans="1:3" ht="15">
      <c r="A22" s="26" t="s">
        <v>916</v>
      </c>
    </row>
    <row r="23" spans="1:3" ht="15">
      <c r="A23" s="26" t="s">
        <v>976</v>
      </c>
    </row>
    <row r="24" spans="1:3">
      <c r="A24"/>
    </row>
    <row r="25" spans="1:3">
      <c r="A25" s="24" t="s">
        <v>917</v>
      </c>
    </row>
    <row r="26" spans="1:3" ht="15">
      <c r="A26" s="26" t="s">
        <v>918</v>
      </c>
      <c r="C26" s="48">
        <v>30</v>
      </c>
    </row>
    <row r="27" spans="1:3" ht="15">
      <c r="A27" s="26" t="s">
        <v>919</v>
      </c>
      <c r="C27" s="48">
        <v>25</v>
      </c>
    </row>
    <row r="28" spans="1:3" ht="15">
      <c r="A28" s="26" t="s">
        <v>920</v>
      </c>
      <c r="C28" s="48">
        <v>21</v>
      </c>
    </row>
    <row r="29" spans="1:3" ht="15">
      <c r="A29" s="26" t="s">
        <v>921</v>
      </c>
      <c r="C29" s="10">
        <v>19</v>
      </c>
    </row>
    <row r="30" spans="1:3" ht="15">
      <c r="A30" s="26" t="s">
        <v>922</v>
      </c>
      <c r="C30" s="10">
        <v>18</v>
      </c>
    </row>
    <row r="31" spans="1:3" ht="15">
      <c r="A31" s="26" t="s">
        <v>923</v>
      </c>
      <c r="C31" s="10">
        <v>17</v>
      </c>
    </row>
    <row r="32" spans="1:3" ht="15">
      <c r="A32" s="26" t="s">
        <v>924</v>
      </c>
      <c r="C32" s="10">
        <v>16</v>
      </c>
    </row>
    <row r="33" spans="1:3">
      <c r="A33"/>
    </row>
    <row r="34" spans="1:3">
      <c r="A34" s="24" t="s">
        <v>925</v>
      </c>
    </row>
    <row r="35" spans="1:3" ht="15">
      <c r="A35" s="26" t="s">
        <v>926</v>
      </c>
      <c r="C35" s="10">
        <v>30</v>
      </c>
    </row>
    <row r="36" spans="1:3" ht="15">
      <c r="A36" s="26" t="s">
        <v>927</v>
      </c>
      <c r="C36" s="10">
        <v>25</v>
      </c>
    </row>
    <row r="37" spans="1:3" ht="15">
      <c r="A37" s="26" t="s">
        <v>928</v>
      </c>
      <c r="C37" s="10">
        <v>21</v>
      </c>
    </row>
    <row r="38" spans="1:3" ht="15">
      <c r="A38" s="26" t="s">
        <v>929</v>
      </c>
      <c r="C38" s="10">
        <v>19</v>
      </c>
    </row>
    <row r="39" spans="1:3">
      <c r="A39"/>
    </row>
    <row r="40" spans="1:3">
      <c r="A40" s="24" t="s">
        <v>930</v>
      </c>
    </row>
    <row r="41" spans="1:3" ht="15">
      <c r="A41" s="26" t="s">
        <v>931</v>
      </c>
      <c r="C41" s="10">
        <v>30</v>
      </c>
    </row>
    <row r="42" spans="1:3" ht="15">
      <c r="A42" s="26" t="s">
        <v>932</v>
      </c>
      <c r="C42" s="10">
        <v>25</v>
      </c>
    </row>
    <row r="43" spans="1:3" ht="15">
      <c r="A43" s="26" t="s">
        <v>933</v>
      </c>
      <c r="C43" s="10">
        <v>21</v>
      </c>
    </row>
    <row r="44" spans="1:3" ht="15">
      <c r="A44" s="26" t="s">
        <v>934</v>
      </c>
      <c r="C44" s="10">
        <v>19</v>
      </c>
    </row>
    <row r="45" spans="1:3" ht="15">
      <c r="A45" s="26" t="s">
        <v>935</v>
      </c>
      <c r="C45" s="10">
        <v>18</v>
      </c>
    </row>
    <row r="46" spans="1:3" ht="15">
      <c r="A46" s="26" t="s">
        <v>936</v>
      </c>
      <c r="C46" s="10">
        <v>17</v>
      </c>
    </row>
    <row r="47" spans="1:3" ht="15">
      <c r="A47" s="26" t="s">
        <v>937</v>
      </c>
      <c r="C47" s="10">
        <v>16</v>
      </c>
    </row>
    <row r="48" spans="1:3" ht="15">
      <c r="A48" s="26" t="s">
        <v>938</v>
      </c>
      <c r="C48" s="10">
        <v>15</v>
      </c>
    </row>
    <row r="49" spans="1:5" ht="15">
      <c r="A49" s="26" t="s">
        <v>939</v>
      </c>
      <c r="C49" s="10">
        <v>14</v>
      </c>
    </row>
    <row r="50" spans="1:5" ht="15">
      <c r="A50" s="26" t="s">
        <v>977</v>
      </c>
      <c r="C50" s="10">
        <v>13</v>
      </c>
    </row>
    <row r="51" spans="1:5">
      <c r="A51"/>
    </row>
    <row r="52" spans="1:5">
      <c r="A52" s="24" t="s">
        <v>940</v>
      </c>
    </row>
    <row r="53" spans="1:5" ht="15">
      <c r="A53" s="26" t="s">
        <v>941</v>
      </c>
      <c r="C53" s="10">
        <v>30</v>
      </c>
    </row>
    <row r="54" spans="1:5" ht="15">
      <c r="A54" s="26" t="s">
        <v>942</v>
      </c>
      <c r="C54" s="10">
        <v>25</v>
      </c>
    </row>
    <row r="55" spans="1:5" ht="15">
      <c r="A55" s="26" t="s">
        <v>943</v>
      </c>
      <c r="C55" s="10">
        <v>21</v>
      </c>
      <c r="E55" s="52"/>
    </row>
    <row r="56" spans="1:5" ht="15">
      <c r="A56" s="26" t="s">
        <v>944</v>
      </c>
      <c r="C56" s="10">
        <v>19</v>
      </c>
    </row>
    <row r="57" spans="1:5" ht="15">
      <c r="A57" s="26" t="s">
        <v>945</v>
      </c>
      <c r="C57" s="10">
        <v>18</v>
      </c>
    </row>
    <row r="58" spans="1:5" ht="15">
      <c r="A58" s="26" t="s">
        <v>946</v>
      </c>
      <c r="C58" s="10">
        <v>17</v>
      </c>
    </row>
    <row r="59" spans="1:5" ht="15">
      <c r="A59" s="26" t="s">
        <v>947</v>
      </c>
      <c r="C59" s="10">
        <v>16</v>
      </c>
    </row>
    <row r="60" spans="1:5" ht="15">
      <c r="A60" s="26" t="s">
        <v>948</v>
      </c>
      <c r="C60" s="10">
        <v>15</v>
      </c>
    </row>
    <row r="61" spans="1:5">
      <c r="A61"/>
    </row>
    <row r="62" spans="1:5">
      <c r="A62" s="24" t="s">
        <v>949</v>
      </c>
    </row>
    <row r="63" spans="1:5" ht="15">
      <c r="A63" s="26" t="s">
        <v>950</v>
      </c>
      <c r="C63" s="10">
        <v>30</v>
      </c>
    </row>
    <row r="64" spans="1:5" ht="15">
      <c r="A64" s="26" t="s">
        <v>951</v>
      </c>
      <c r="C64" s="10">
        <v>25</v>
      </c>
    </row>
    <row r="65" spans="1:3" ht="15">
      <c r="A65" s="26" t="s">
        <v>952</v>
      </c>
      <c r="C65" s="10">
        <v>21</v>
      </c>
    </row>
    <row r="66" spans="1:3" ht="15">
      <c r="A66" s="26" t="s">
        <v>953</v>
      </c>
      <c r="C66" s="10">
        <v>19</v>
      </c>
    </row>
    <row r="67" spans="1:3" ht="15">
      <c r="A67" s="26" t="s">
        <v>954</v>
      </c>
      <c r="C67" s="10">
        <v>18</v>
      </c>
    </row>
    <row r="68" spans="1:3" ht="15">
      <c r="A68" s="26" t="s">
        <v>955</v>
      </c>
      <c r="C68" s="10">
        <v>17</v>
      </c>
    </row>
    <row r="69" spans="1:3" ht="15">
      <c r="A69" s="26" t="s">
        <v>956</v>
      </c>
      <c r="C69" s="10">
        <v>16</v>
      </c>
    </row>
    <row r="70" spans="1:3">
      <c r="A70"/>
    </row>
    <row r="71" spans="1:3">
      <c r="A71" s="24" t="s">
        <v>957</v>
      </c>
    </row>
    <row r="72" spans="1:3" ht="15">
      <c r="A72" s="26" t="s">
        <v>958</v>
      </c>
      <c r="C72" s="10">
        <v>30</v>
      </c>
    </row>
    <row r="73" spans="1:3" ht="15">
      <c r="A73" s="26" t="s">
        <v>959</v>
      </c>
      <c r="C73" s="10">
        <v>25</v>
      </c>
    </row>
    <row r="74" spans="1:3">
      <c r="A74"/>
    </row>
    <row r="75" spans="1:3">
      <c r="A75" s="24" t="s">
        <v>960</v>
      </c>
    </row>
    <row r="76" spans="1:3" ht="15">
      <c r="A76" s="26" t="s">
        <v>961</v>
      </c>
      <c r="C76" s="48">
        <v>30</v>
      </c>
    </row>
    <row r="77" spans="1:3" ht="15">
      <c r="A77" s="26" t="s">
        <v>962</v>
      </c>
      <c r="C77" s="10">
        <v>25</v>
      </c>
    </row>
    <row r="78" spans="1:3" ht="15">
      <c r="A78" s="26" t="s">
        <v>963</v>
      </c>
      <c r="C78" s="10">
        <v>21</v>
      </c>
    </row>
    <row r="79" spans="1:3" ht="15">
      <c r="A79" s="26" t="s">
        <v>964</v>
      </c>
      <c r="C79" s="10">
        <v>19</v>
      </c>
    </row>
    <row r="80" spans="1:3">
      <c r="A80"/>
    </row>
    <row r="81" spans="1:1">
      <c r="A81" s="24" t="s">
        <v>965</v>
      </c>
    </row>
    <row r="82" spans="1:1" ht="15">
      <c r="A82" s="26" t="s">
        <v>966</v>
      </c>
    </row>
    <row r="83" spans="1:1" ht="15">
      <c r="A83" s="26" t="s">
        <v>967</v>
      </c>
    </row>
    <row r="84" spans="1:1" ht="15">
      <c r="A84" s="26" t="s">
        <v>968</v>
      </c>
    </row>
    <row r="85" spans="1:1" ht="15">
      <c r="A85" s="26" t="s">
        <v>969</v>
      </c>
    </row>
    <row r="86" spans="1:1" ht="15">
      <c r="A86" s="26" t="s">
        <v>970</v>
      </c>
    </row>
    <row r="87" spans="1:1" ht="15">
      <c r="A87" s="26" t="s">
        <v>971</v>
      </c>
    </row>
    <row r="88" spans="1:1" ht="15">
      <c r="A88" s="26" t="s">
        <v>972</v>
      </c>
    </row>
  </sheetData>
  <phoneticPr fontId="0" type="noConversion"/>
  <hyperlinks>
    <hyperlink ref="A7" r:id="rId1" location="top" display="https://www.online.ee/download.php?fid=1571008204882 - top"/>
    <hyperlink ref="A25" r:id="rId2" location="top" display="https://www.online.ee/download.php?fid=1571008204882 - top"/>
    <hyperlink ref="A34" r:id="rId3" location="top" display="https://www.online.ee/download.php?fid=1571008204882 - top"/>
    <hyperlink ref="A40" r:id="rId4" location="top" display="https://www.online.ee/download.php?fid=1571008204882 - top"/>
    <hyperlink ref="A52" r:id="rId5" location="top" display="https://www.online.ee/download.php?fid=1571008204882 - top"/>
    <hyperlink ref="A62" r:id="rId6" location="top" display="https://www.online.ee/download.php?fid=1571008204882 - top"/>
    <hyperlink ref="A71" r:id="rId7" location="top" display="https://www.online.ee/download.php?fid=1571008204882 - top"/>
    <hyperlink ref="A75" r:id="rId8" location="top" display="https://www.online.ee/download.php?fid=1571008204882 - top"/>
    <hyperlink ref="A81" r:id="rId9" location="top" display="https://www.online.ee/download.php?fid=1571008204882 - top"/>
  </hyperlinks>
  <pageMargins left="0.75" right="0.75" top="1" bottom="1" header="0.5" footer="0.5"/>
  <pageSetup paperSize="9" orientation="portrait" r:id="rId1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3" sqref="A3"/>
    </sheetView>
  </sheetViews>
  <sheetFormatPr defaultRowHeight="13.2"/>
  <cols>
    <col min="1" max="1" width="6" customWidth="1"/>
    <col min="2" max="2" width="14.88671875" customWidth="1"/>
    <col min="3" max="3" width="15.5546875" customWidth="1"/>
    <col min="4" max="4" width="8.109375" customWidth="1"/>
    <col min="5" max="5" width="9.33203125" customWidth="1"/>
    <col min="6" max="6" width="14.5546875" customWidth="1"/>
    <col min="8" max="8" width="12.44140625" customWidth="1"/>
  </cols>
  <sheetData>
    <row r="1" spans="1:9">
      <c r="A1" s="2"/>
      <c r="B1" s="2"/>
      <c r="C1" s="2"/>
      <c r="D1" s="2"/>
      <c r="G1" s="3"/>
      <c r="H1" s="3"/>
      <c r="I1" s="3"/>
    </row>
    <row r="2" spans="1:9" ht="17.399999999999999">
      <c r="A2" s="5" t="s">
        <v>15</v>
      </c>
      <c r="C2" s="4"/>
      <c r="D2" s="4"/>
      <c r="E2" s="6"/>
      <c r="F2" s="6"/>
      <c r="G2" s="7"/>
      <c r="H2" s="7"/>
      <c r="I2" s="7"/>
    </row>
    <row r="3" spans="1:9" ht="15.6">
      <c r="A3" s="15" t="s">
        <v>85</v>
      </c>
      <c r="B3" s="16"/>
      <c r="C3" s="16"/>
      <c r="D3" s="16"/>
      <c r="E3" s="16"/>
      <c r="F3" s="16"/>
      <c r="G3" s="17"/>
      <c r="H3" s="18"/>
    </row>
    <row r="4" spans="1:9" ht="15.6">
      <c r="A4" s="15" t="s">
        <v>39</v>
      </c>
      <c r="B4" s="16"/>
      <c r="C4" s="16"/>
      <c r="D4" s="16"/>
      <c r="F4" s="16"/>
      <c r="G4" s="17"/>
      <c r="H4" s="16"/>
    </row>
    <row r="5" spans="1:9">
      <c r="A5" s="12"/>
    </row>
    <row r="7" spans="1:9">
      <c r="C7" s="9"/>
      <c r="G7" s="19"/>
    </row>
    <row r="8" spans="1:9">
      <c r="A8" s="9"/>
      <c r="B8" s="20"/>
      <c r="G8" s="19"/>
    </row>
    <row r="10" spans="1:9">
      <c r="A10" s="10"/>
      <c r="B10" s="10"/>
      <c r="C10" s="10"/>
      <c r="G10" s="21"/>
    </row>
    <row r="11" spans="1:9">
      <c r="A11" s="10"/>
      <c r="B11" s="10"/>
      <c r="C11" s="10"/>
      <c r="G11" s="21"/>
    </row>
    <row r="12" spans="1:9">
      <c r="A12" s="10"/>
      <c r="B12" s="10"/>
      <c r="C12" s="10"/>
      <c r="G12" s="21"/>
    </row>
    <row r="13" spans="1:9">
      <c r="A13" s="10"/>
      <c r="B13" s="10"/>
      <c r="C13" s="10"/>
      <c r="G13" s="22"/>
    </row>
    <row r="14" spans="1:9">
      <c r="A14" s="10"/>
      <c r="B14" s="10"/>
      <c r="C14" s="10"/>
      <c r="G14" s="22"/>
    </row>
    <row r="15" spans="1:9">
      <c r="A15" s="10"/>
      <c r="B15" s="10"/>
      <c r="C15" s="10"/>
      <c r="G15" s="21"/>
    </row>
    <row r="16" spans="1:9">
      <c r="A16" s="10"/>
      <c r="B16" s="10"/>
      <c r="C16" s="10"/>
    </row>
    <row r="17" spans="1:7">
      <c r="A17" s="10"/>
      <c r="B17" s="10"/>
      <c r="C17" s="10"/>
      <c r="G17" s="23"/>
    </row>
    <row r="18" spans="1:7">
      <c r="A18" s="10"/>
      <c r="B18" s="10"/>
      <c r="C18" s="10"/>
      <c r="G18" s="19"/>
    </row>
    <row r="19" spans="1:7">
      <c r="A19" s="10"/>
      <c r="B19" s="10"/>
      <c r="C19" s="10"/>
      <c r="G19" s="19"/>
    </row>
    <row r="20" spans="1:7">
      <c r="A20" s="10"/>
      <c r="B20" s="10"/>
      <c r="C20" s="10"/>
      <c r="G20" s="21"/>
    </row>
    <row r="21" spans="1:7">
      <c r="A21" s="10"/>
      <c r="B21" s="10"/>
      <c r="C21" s="10"/>
      <c r="G21" s="21"/>
    </row>
    <row r="22" spans="1:7">
      <c r="A22" s="10"/>
      <c r="B22" s="10"/>
      <c r="C22" s="10"/>
      <c r="G22" s="21"/>
    </row>
    <row r="23" spans="1:7">
      <c r="A23" s="10"/>
      <c r="B23" s="10"/>
      <c r="C23" s="10"/>
      <c r="G23" s="22"/>
    </row>
    <row r="24" spans="1:7">
      <c r="A24" s="14"/>
      <c r="B24" s="10"/>
      <c r="C24" s="10"/>
      <c r="G24" s="21"/>
    </row>
    <row r="25" spans="1:7">
      <c r="A25" s="14"/>
      <c r="B25" s="10"/>
      <c r="C25" s="10"/>
      <c r="G25" s="22"/>
    </row>
    <row r="26" spans="1:7">
      <c r="A26" s="14"/>
      <c r="B26" s="10"/>
      <c r="C26" s="10"/>
      <c r="G26" s="21"/>
    </row>
    <row r="27" spans="1:7">
      <c r="A27" s="14"/>
      <c r="B27" s="10"/>
      <c r="C27" s="10"/>
      <c r="G27" s="21"/>
    </row>
    <row r="28" spans="1:7">
      <c r="A28" s="14"/>
      <c r="B28" s="10"/>
      <c r="C28" s="10"/>
      <c r="G28" s="21"/>
    </row>
    <row r="29" spans="1:7">
      <c r="A29" s="14"/>
      <c r="B29" s="10"/>
      <c r="C29" s="10"/>
      <c r="G29" s="22"/>
    </row>
    <row r="30" spans="1:7">
      <c r="A30" s="14"/>
      <c r="B30" s="10"/>
      <c r="C30" s="10"/>
      <c r="E30" s="21"/>
    </row>
    <row r="31" spans="1:7">
      <c r="E31" s="1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Väätsa</vt:lpstr>
      <vt:lpstr>Viljandi</vt:lpstr>
      <vt:lpstr>Tarsi </vt:lpstr>
      <vt:lpstr>Tääksi</vt:lpstr>
      <vt:lpstr>M-Nõmme</vt:lpstr>
      <vt:lpstr>Vanaõue</vt:lpstr>
      <vt:lpstr>Kellissaare</vt:lpstr>
      <vt:lpstr>Aravete</vt:lpstr>
      <vt:lpstr>finaal</vt:lpstr>
      <vt:lpstr>Koond</vt:lpstr>
      <vt:lpstr>Finaal_Türi v</vt:lpstr>
      <vt:lpstr>Sheet1</vt:lpstr>
    </vt:vector>
  </TitlesOfParts>
  <Company>K-Kreedit OÜ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Kalmer Keevend</dc:creator>
  <cp:lastModifiedBy>Spordiliit</cp:lastModifiedBy>
  <cp:lastPrinted>2019-11-27T07:48:15Z</cp:lastPrinted>
  <dcterms:created xsi:type="dcterms:W3CDTF">2007-05-14T19:08:42Z</dcterms:created>
  <dcterms:modified xsi:type="dcterms:W3CDTF">2019-11-27T07:49:04Z</dcterms:modified>
</cp:coreProperties>
</file>