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2" firstSheet="2" activeTab="9"/>
  </bookViews>
  <sheets>
    <sheet name="Türi Kõrgessaare" sheetId="1" r:id="rId1"/>
    <sheet name="Aravete" sheetId="2" r:id="rId2"/>
    <sheet name="Kellissaare" sheetId="4" r:id="rId3"/>
    <sheet name="Vanaõue" sheetId="5" r:id="rId4"/>
    <sheet name="Nõmmeküla" sheetId="6" r:id="rId5"/>
    <sheet name="Koigi" sheetId="8" r:id="rId6"/>
    <sheet name="Raikküla" sheetId="7" r:id="rId7"/>
    <sheet name="Mädara" sheetId="9" r:id="rId8"/>
    <sheet name="finaal" sheetId="10" state="hidden" r:id="rId9"/>
    <sheet name="Koond" sheetId="3" r:id="rId10"/>
  </sheets>
  <definedNames>
    <definedName name="A" localSheetId="6">Raikküla!#REF!</definedName>
    <definedName name="ALGAJAD" localSheetId="1">Aravete!#REF!</definedName>
    <definedName name="AVATUD" localSheetId="6">Raikküla!#REF!</definedName>
    <definedName name="DI" localSheetId="6">Raikküla!#REF!</definedName>
    <definedName name="DII" localSheetId="6">Raikküla!#REF!</definedName>
    <definedName name="HI" localSheetId="3">Vanaõue!#REF!</definedName>
    <definedName name="HII" localSheetId="3">Vanaõue!#REF!</definedName>
    <definedName name="HIII" localSheetId="3">Vanaõue!#REF!</definedName>
    <definedName name="LIHTNE" localSheetId="7">Mädara!#REF!</definedName>
    <definedName name="MEHED" localSheetId="1">Aravete!#REF!</definedName>
    <definedName name="MI" localSheetId="6">Raikküla!#REF!</definedName>
    <definedName name="MII" localSheetId="6">Raikküla!#REF!</definedName>
    <definedName name="MIII" localSheetId="4">Nõmmeküla!#REF!</definedName>
    <definedName name="N" localSheetId="2">Kellissaare!#REF!</definedName>
    <definedName name="NAISED" localSheetId="1">Aravete!#REF!</definedName>
    <definedName name="NI" localSheetId="2">Kellissaare!#REF!</definedName>
    <definedName name="NII" localSheetId="2">Kellissaare!#REF!</definedName>
    <definedName name="RADA1" localSheetId="1">Aravete!#REF!</definedName>
    <definedName name="RADA2" localSheetId="1">Aravete!#REF!</definedName>
    <definedName name="RADA3" localSheetId="1">Aravete!#REF!</definedName>
    <definedName name="RADA4" localSheetId="1">Aravete!#REF!</definedName>
    <definedName name="RADA5" localSheetId="6">Raikküla!#REF!</definedName>
    <definedName name="VABA" localSheetId="1">Aravete!#REF!</definedName>
    <definedName name="VALIK" localSheetId="4">Nõmmeküla!#REF!</definedName>
  </definedNames>
  <calcPr calcId="125725"/>
  <fileRecoveryPr autoRecover="0"/>
</workbook>
</file>

<file path=xl/calcChain.xml><?xml version="1.0" encoding="utf-8"?>
<calcChain xmlns="http://schemas.openxmlformats.org/spreadsheetml/2006/main">
  <c r="K314" i="3"/>
  <c r="K313"/>
  <c r="K312"/>
  <c r="K311"/>
  <c r="K310"/>
  <c r="K170"/>
  <c r="K59"/>
  <c r="K209"/>
  <c r="K108"/>
  <c r="K102"/>
  <c r="K249"/>
  <c r="K233"/>
  <c r="K232"/>
  <c r="K229"/>
  <c r="K230"/>
  <c r="K231"/>
  <c r="K309"/>
  <c r="K308"/>
  <c r="K307"/>
  <c r="K306"/>
  <c r="K299"/>
  <c r="K300"/>
  <c r="K301"/>
  <c r="K302"/>
  <c r="K303"/>
  <c r="K304"/>
  <c r="K305"/>
  <c r="K62"/>
  <c r="K65"/>
  <c r="K58"/>
  <c r="K166"/>
  <c r="K32"/>
  <c r="K25"/>
  <c r="K138"/>
  <c r="K140"/>
  <c r="K131"/>
  <c r="K128"/>
  <c r="K118"/>
  <c r="K117"/>
  <c r="K116"/>
  <c r="K115"/>
  <c r="K114"/>
  <c r="K113"/>
  <c r="K112"/>
  <c r="K111"/>
  <c r="K110"/>
  <c r="K98"/>
  <c r="K101"/>
  <c r="K107"/>
  <c r="K248"/>
  <c r="K247"/>
  <c r="K246"/>
  <c r="K245"/>
  <c r="K298"/>
  <c r="K294"/>
  <c r="K295"/>
  <c r="K254"/>
  <c r="K296"/>
  <c r="K297"/>
  <c r="K64"/>
  <c r="K164"/>
  <c r="K160"/>
  <c r="K161"/>
  <c r="K17"/>
  <c r="K212"/>
  <c r="K196"/>
  <c r="K124"/>
  <c r="K130"/>
  <c r="K92"/>
  <c r="K89"/>
  <c r="K61"/>
  <c r="K52"/>
  <c r="K207"/>
  <c r="K203"/>
  <c r="K137"/>
  <c r="K127"/>
  <c r="K15"/>
  <c r="K97"/>
  <c r="K94"/>
  <c r="K12"/>
  <c r="K27"/>
  <c r="K185"/>
  <c r="K242"/>
  <c r="K243"/>
  <c r="K244"/>
  <c r="K80"/>
  <c r="K16"/>
  <c r="K20"/>
  <c r="K21"/>
  <c r="K23"/>
  <c r="K31"/>
  <c r="K36"/>
  <c r="K38"/>
  <c r="K201"/>
  <c r="K202"/>
  <c r="K206"/>
  <c r="K181"/>
  <c r="K180"/>
  <c r="K159"/>
  <c r="K133"/>
  <c r="K93"/>
  <c r="K96"/>
  <c r="K100"/>
  <c r="K104"/>
  <c r="K109"/>
  <c r="K57"/>
  <c r="K63"/>
  <c r="K54"/>
  <c r="K214"/>
  <c r="K211"/>
  <c r="K197"/>
  <c r="K205"/>
  <c r="K42"/>
  <c r="K40"/>
  <c r="K34"/>
  <c r="K14"/>
  <c r="K13"/>
  <c r="K30"/>
  <c r="K136"/>
  <c r="K142"/>
  <c r="K145"/>
  <c r="K179"/>
  <c r="K184"/>
  <c r="K186"/>
  <c r="K87"/>
  <c r="K90"/>
  <c r="K84"/>
  <c r="K86"/>
  <c r="K88"/>
  <c r="K91"/>
  <c r="K200"/>
  <c r="K199"/>
  <c r="K289"/>
  <c r="K290"/>
  <c r="K291"/>
  <c r="K292"/>
  <c r="K293"/>
  <c r="K234"/>
  <c r="K220"/>
  <c r="K235"/>
  <c r="K236"/>
  <c r="K237"/>
  <c r="K238"/>
  <c r="K239"/>
  <c r="K240"/>
  <c r="K241"/>
  <c r="K204"/>
  <c r="K193"/>
  <c r="K210"/>
  <c r="K198"/>
  <c r="K213"/>
  <c r="K182"/>
  <c r="K183"/>
  <c r="K163"/>
  <c r="K123"/>
  <c r="K139"/>
  <c r="K95"/>
  <c r="K99"/>
  <c r="K103"/>
  <c r="K106"/>
  <c r="K51"/>
  <c r="K22"/>
  <c r="K24"/>
  <c r="K28"/>
  <c r="K7"/>
  <c r="K9"/>
  <c r="K85"/>
  <c r="K154"/>
  <c r="K134"/>
  <c r="K153"/>
  <c r="K132"/>
  <c r="K152"/>
  <c r="K79"/>
  <c r="K78"/>
  <c r="K77"/>
  <c r="K76"/>
  <c r="K75"/>
  <c r="K74"/>
  <c r="K129"/>
  <c r="K125"/>
  <c r="K121"/>
  <c r="K122"/>
  <c r="K141"/>
  <c r="K143"/>
  <c r="K144"/>
  <c r="K135"/>
  <c r="K146"/>
  <c r="K147"/>
  <c r="K148"/>
  <c r="K126"/>
  <c r="K149"/>
  <c r="K150"/>
  <c r="K151"/>
  <c r="K73"/>
  <c r="K172"/>
  <c r="K43"/>
  <c r="K255"/>
  <c r="K208"/>
  <c r="K217"/>
  <c r="K56"/>
  <c r="K67"/>
  <c r="K6"/>
  <c r="K39"/>
  <c r="K45"/>
  <c r="K105"/>
  <c r="K55"/>
  <c r="K70"/>
  <c r="K60"/>
  <c r="K71"/>
  <c r="K72"/>
  <c r="K49"/>
  <c r="K167"/>
  <c r="K168"/>
  <c r="K35"/>
  <c r="K41"/>
  <c r="K194"/>
  <c r="K69"/>
  <c r="K171"/>
  <c r="K284"/>
  <c r="K285"/>
  <c r="K286"/>
  <c r="K287"/>
  <c r="K288"/>
  <c r="K281"/>
  <c r="K282"/>
  <c r="K283"/>
  <c r="K267"/>
  <c r="K268"/>
  <c r="K269"/>
  <c r="K270"/>
  <c r="K271"/>
  <c r="K272"/>
  <c r="K273"/>
  <c r="K274"/>
  <c r="K275"/>
  <c r="K276"/>
  <c r="K277"/>
  <c r="K278"/>
  <c r="K279"/>
  <c r="K280"/>
  <c r="K257"/>
  <c r="K258"/>
  <c r="K259"/>
  <c r="K260"/>
  <c r="K261"/>
  <c r="K262"/>
  <c r="K263"/>
  <c r="K264"/>
  <c r="K265"/>
  <c r="K266"/>
  <c r="K173"/>
  <c r="K157"/>
  <c r="K165"/>
  <c r="K162"/>
  <c r="K169"/>
  <c r="K158"/>
  <c r="K317"/>
  <c r="M317" s="1"/>
  <c r="K195"/>
  <c r="K46"/>
  <c r="K29"/>
  <c r="K44"/>
  <c r="K192"/>
  <c r="K11"/>
  <c r="K19"/>
  <c r="K8"/>
  <c r="K10"/>
  <c r="K33"/>
  <c r="K37"/>
  <c r="K26"/>
  <c r="K18"/>
  <c r="K50"/>
  <c r="K53"/>
  <c r="K68"/>
  <c r="K66"/>
  <c r="K83"/>
  <c r="K176"/>
  <c r="K178"/>
  <c r="K177"/>
  <c r="K190"/>
  <c r="K191"/>
  <c r="K189"/>
  <c r="K256"/>
  <c r="K318" l="1"/>
</calcChain>
</file>

<file path=xl/sharedStrings.xml><?xml version="1.0" encoding="utf-8"?>
<sst xmlns="http://schemas.openxmlformats.org/spreadsheetml/2006/main" count="1348" uniqueCount="1017">
  <si>
    <t>Järvamaa orienteerumisteisipäevak.</t>
  </si>
  <si>
    <t>VALIK</t>
  </si>
  <si>
    <t>V</t>
  </si>
  <si>
    <t>I</t>
  </si>
  <si>
    <t>II</t>
  </si>
  <si>
    <t>III</t>
  </si>
  <si>
    <t>KOMPLEKSARVESTUS</t>
  </si>
  <si>
    <t>IV</t>
  </si>
  <si>
    <t>VI</t>
  </si>
  <si>
    <t>VII</t>
  </si>
  <si>
    <t>VIII</t>
  </si>
  <si>
    <t>KOKKU</t>
  </si>
  <si>
    <t>KOHT</t>
  </si>
  <si>
    <t>ALGAJAD</t>
  </si>
  <si>
    <t>OSAVÕTJAD</t>
  </si>
  <si>
    <t>Keskm.</t>
  </si>
  <si>
    <t>JÄRVAMAA TEISIPÄEVAKUTE LÕPETAMINE</t>
  </si>
  <si>
    <t>Finaal</t>
  </si>
  <si>
    <t>N I</t>
  </si>
  <si>
    <t>N II</t>
  </si>
  <si>
    <t>M I</t>
  </si>
  <si>
    <t>M II</t>
  </si>
  <si>
    <t>M III</t>
  </si>
  <si>
    <t>M 40</t>
  </si>
  <si>
    <t>M 50</t>
  </si>
  <si>
    <t xml:space="preserve"> </t>
  </si>
  <si>
    <t>Korraldaja : JOKA</t>
  </si>
  <si>
    <t>Punktid</t>
  </si>
  <si>
    <t>ANU PALLON</t>
  </si>
  <si>
    <t>ANNE METSSALU</t>
  </si>
  <si>
    <t>MAIVE LEIF</t>
  </si>
  <si>
    <t>LEA TUSIS</t>
  </si>
  <si>
    <t>MARGUS MARRANDI</t>
  </si>
  <si>
    <t>GERT SAAMANN</t>
  </si>
  <si>
    <t>AHTO KARU</t>
  </si>
  <si>
    <t>PAUL POOPUU</t>
  </si>
  <si>
    <t>KAAREL KALLAS</t>
  </si>
  <si>
    <t>KALJU TOOMAS</t>
  </si>
  <si>
    <t>RAIKO MARRANDI</t>
  </si>
  <si>
    <t>Aeg</t>
  </si>
  <si>
    <t>GEORG PAAL</t>
  </si>
  <si>
    <t>RAUL LAAS</t>
  </si>
  <si>
    <t>Järvamaa orienteerumisteisipäevak</t>
  </si>
  <si>
    <t>AIN NEMVALTS</t>
  </si>
  <si>
    <t>MARKUS SULG</t>
  </si>
  <si>
    <t>TIINA KIVIMÄE</t>
  </si>
  <si>
    <t>Päevakud</t>
  </si>
  <si>
    <t>NAISED</t>
  </si>
  <si>
    <t>Üld-</t>
  </si>
  <si>
    <t>Võistleja</t>
  </si>
  <si>
    <t>Läbitud</t>
  </si>
  <si>
    <t>koht</t>
  </si>
  <si>
    <t>KP-d</t>
  </si>
  <si>
    <t>Türi</t>
  </si>
  <si>
    <t>PG</t>
  </si>
  <si>
    <t>Paide</t>
  </si>
  <si>
    <t>TÜG</t>
  </si>
  <si>
    <t>Lea Tusis</t>
  </si>
  <si>
    <t>Maive Leif</t>
  </si>
  <si>
    <t>MEHED</t>
  </si>
  <si>
    <t>Gert Saamann</t>
  </si>
  <si>
    <t>Tiit Poopuu</t>
  </si>
  <si>
    <t>Ahto Karu</t>
  </si>
  <si>
    <t>TPK</t>
  </si>
  <si>
    <t>Klubi/Kool/</t>
  </si>
  <si>
    <t>KOV</t>
  </si>
  <si>
    <t>NI</t>
  </si>
  <si>
    <t>NII</t>
  </si>
  <si>
    <t>MI</t>
  </si>
  <si>
    <t>MII</t>
  </si>
  <si>
    <t>M40</t>
  </si>
  <si>
    <t>M50</t>
  </si>
  <si>
    <t>MIII</t>
  </si>
  <si>
    <t>TIIT POOPUU</t>
  </si>
  <si>
    <t xml:space="preserve">  #    NR Nimi                      Klubi      Tulemus               </t>
  </si>
  <si>
    <t>A</t>
  </si>
  <si>
    <t>Korraldaja ja rajameister:  Kalmer Keevend</t>
  </si>
  <si>
    <t>Kontrollaeg: 1:00</t>
  </si>
  <si>
    <t xml:space="preserve">  </t>
  </si>
  <si>
    <t>57.13</t>
  </si>
  <si>
    <t>Markus Sulg</t>
  </si>
  <si>
    <t>Koht</t>
  </si>
  <si>
    <t>56.58</t>
  </si>
  <si>
    <t>TARMO SAARE</t>
  </si>
  <si>
    <t>RAIDO AREN</t>
  </si>
  <si>
    <t>KERDO MÄNNILAAN</t>
  </si>
  <si>
    <t>MARILIIS AREN</t>
  </si>
  <si>
    <t>RIINU NEMVALTS</t>
  </si>
  <si>
    <t>KRISTO KEEVEND</t>
  </si>
  <si>
    <t>VAHUR PALU</t>
  </si>
  <si>
    <t>ANNIKA NEMVALTS</t>
  </si>
  <si>
    <t>AUGUST ALBERT</t>
  </si>
  <si>
    <t>RAGNAR LEON SONNY KAARNEEM</t>
  </si>
  <si>
    <t>ARKO VASK</t>
  </si>
  <si>
    <t>MARKO MALLING</t>
  </si>
  <si>
    <t>LAURI MÄNNIK</t>
  </si>
  <si>
    <t>68.15</t>
  </si>
  <si>
    <t>55.50</t>
  </si>
  <si>
    <t>RAIKO ALLIKSAAR</t>
  </si>
  <si>
    <t>MAARIUS KOTSULIM</t>
  </si>
  <si>
    <t>Janar Järmut, Marol Luhamaa</t>
  </si>
  <si>
    <t>Kenzo Brauer, Carmo Toomet</t>
  </si>
  <si>
    <t>Anna Jürissaar, Maria Paimla</t>
  </si>
  <si>
    <t>Lizete Marii Õisma, Kristelle Sklave</t>
  </si>
  <si>
    <t>Elizabeth Kattai, Liisa Allorg</t>
  </si>
  <si>
    <t>Marie Saar, Getter Lass</t>
  </si>
  <si>
    <t>Lisete Palmi, Liis Järve</t>
  </si>
  <si>
    <t>Ain Nemvalts</t>
  </si>
  <si>
    <t>R-Alliku</t>
  </si>
  <si>
    <t>August Albert</t>
  </si>
  <si>
    <t>Raul Laas</t>
  </si>
  <si>
    <t>Raiko Marrandi</t>
  </si>
  <si>
    <t>Martin Tampuu</t>
  </si>
  <si>
    <t>Vahur Palu</t>
  </si>
  <si>
    <t>Marko Malling</t>
  </si>
  <si>
    <t>Raiko Alliksaar</t>
  </si>
  <si>
    <t>Riinu Nemvalts</t>
  </si>
  <si>
    <t>Anu Pallon</t>
  </si>
  <si>
    <t>Maarius Kotsulim</t>
  </si>
  <si>
    <t>Laupa</t>
  </si>
  <si>
    <t>Annika Nemvalts</t>
  </si>
  <si>
    <t>MARTIN TAMPUU</t>
  </si>
  <si>
    <t>RASMUS TOMMULA</t>
  </si>
  <si>
    <t>Mariliis Aren</t>
  </si>
  <si>
    <t>Raido Aren</t>
  </si>
  <si>
    <t>Kristo Keevend</t>
  </si>
  <si>
    <t>Paul Poopuu</t>
  </si>
  <si>
    <t>Ataste</t>
  </si>
  <si>
    <t>Kerdo Männilaan</t>
  </si>
  <si>
    <t>KENNET KEERBERG</t>
  </si>
  <si>
    <t>Margus Marrandi</t>
  </si>
  <si>
    <t>56.12</t>
  </si>
  <si>
    <t>60.50</t>
  </si>
  <si>
    <t>Margus Tepner</t>
  </si>
  <si>
    <t>59.10</t>
  </si>
  <si>
    <t>56.10</t>
  </si>
  <si>
    <t>61.30</t>
  </si>
  <si>
    <t>67.05</t>
  </si>
  <si>
    <t>Georg Paal</t>
  </si>
  <si>
    <t>54.54</t>
  </si>
  <si>
    <t>Kren Kask</t>
  </si>
  <si>
    <t>55.05</t>
  </si>
  <si>
    <t>Türi Põhikool</t>
  </si>
  <si>
    <t>55.15</t>
  </si>
  <si>
    <t>Kalju Toomas</t>
  </si>
  <si>
    <t>61.09</t>
  </si>
  <si>
    <t xml:space="preserve">Türi  </t>
  </si>
  <si>
    <t>52.58</t>
  </si>
  <si>
    <t>58.45</t>
  </si>
  <si>
    <t>59.32</t>
  </si>
  <si>
    <t>53.00</t>
  </si>
  <si>
    <t>Tarmo Saare</t>
  </si>
  <si>
    <t>53.30</t>
  </si>
  <si>
    <t>53.28</t>
  </si>
  <si>
    <t>54.29</t>
  </si>
  <si>
    <t>Andre Troost</t>
  </si>
  <si>
    <t>56.52</t>
  </si>
  <si>
    <t>Algis Tumakov</t>
  </si>
  <si>
    <t>Joosep Luts</t>
  </si>
  <si>
    <t>61.24</t>
  </si>
  <si>
    <t>Rauno Pahapill</t>
  </si>
  <si>
    <t>61.47</t>
  </si>
  <si>
    <t>Jarek Lippur</t>
  </si>
  <si>
    <t>61.53</t>
  </si>
  <si>
    <t>Kert Kendaru</t>
  </si>
  <si>
    <t>61.18</t>
  </si>
  <si>
    <t>Tanel Mõistlik</t>
  </si>
  <si>
    <t>61.54</t>
  </si>
  <si>
    <t>Martin Jürisoo</t>
  </si>
  <si>
    <t>45.43</t>
  </si>
  <si>
    <t>Ragnar Leon Sonny Kaarneem</t>
  </si>
  <si>
    <t>48.39</t>
  </si>
  <si>
    <t>Arko Vask</t>
  </si>
  <si>
    <t>48.48</t>
  </si>
  <si>
    <t>48.58</t>
  </si>
  <si>
    <t>Henry-Markus Radala</t>
  </si>
  <si>
    <t>50.57</t>
  </si>
  <si>
    <t>Kaido Kivi</t>
  </si>
  <si>
    <t>51.02</t>
  </si>
  <si>
    <t>Lauri Männik</t>
  </si>
  <si>
    <t>60.25</t>
  </si>
  <si>
    <t>Georg Martin Siemann</t>
  </si>
  <si>
    <t>54.57</t>
  </si>
  <si>
    <t>Janar Verkmann</t>
  </si>
  <si>
    <t>Rasmus Tommula</t>
  </si>
  <si>
    <t>Kennet Keerberg</t>
  </si>
  <si>
    <t>Timo Soomer</t>
  </si>
  <si>
    <t>Andreas Avloi</t>
  </si>
  <si>
    <t>Kunter G</t>
  </si>
  <si>
    <t>Andreas Hallik</t>
  </si>
  <si>
    <t>Lauri Punapart</t>
  </si>
  <si>
    <t>35.10</t>
  </si>
  <si>
    <t>40.15</t>
  </si>
  <si>
    <t>40.20</t>
  </si>
  <si>
    <t>40.21</t>
  </si>
  <si>
    <t>41.41</t>
  </si>
  <si>
    <t>34.28</t>
  </si>
  <si>
    <t>39.40</t>
  </si>
  <si>
    <t>39.20</t>
  </si>
  <si>
    <t>55.16</t>
  </si>
  <si>
    <t>Paide v</t>
  </si>
  <si>
    <t xml:space="preserve">Aravete  </t>
  </si>
  <si>
    <t>Aravete KK</t>
  </si>
  <si>
    <t>Paide v LA-AK</t>
  </si>
  <si>
    <t>25.04.2017, Türi Kõrgessaare</t>
  </si>
  <si>
    <t>Rajameister ja korraldaja: Kaarel Kallas</t>
  </si>
  <si>
    <t>56.42</t>
  </si>
  <si>
    <t>Maria-Elisabet Avamere</t>
  </si>
  <si>
    <t>59.57</t>
  </si>
  <si>
    <t>Helve Kansi</t>
  </si>
  <si>
    <t>OK Lehola</t>
  </si>
  <si>
    <t>57.10</t>
  </si>
  <si>
    <t>48.30</t>
  </si>
  <si>
    <t>54.41</t>
  </si>
  <si>
    <t>Anne Metsalu</t>
  </si>
  <si>
    <t>55.10</t>
  </si>
  <si>
    <t>Tiina Kivimäe</t>
  </si>
  <si>
    <t>59.48</t>
  </si>
  <si>
    <t>52.12</t>
  </si>
  <si>
    <t>Mirjam Veeroja</t>
  </si>
  <si>
    <t>Alem</t>
  </si>
  <si>
    <t>48.50</t>
  </si>
  <si>
    <t>Urve Salm</t>
  </si>
  <si>
    <t>50.40</t>
  </si>
  <si>
    <t>Agnes Rõzikov</t>
  </si>
  <si>
    <t>Maimu Sisask</t>
  </si>
  <si>
    <t>Ann ja Merrit</t>
  </si>
  <si>
    <t>Kaisa Muuk</t>
  </si>
  <si>
    <t>Marili Henrikson</t>
  </si>
  <si>
    <t>Elsa Kand</t>
  </si>
  <si>
    <t>Elery Peterson</t>
  </si>
  <si>
    <t>Kristin Kaldasaun</t>
  </si>
  <si>
    <t>Hannalis Mägi</t>
  </si>
  <si>
    <t>Ell Rahnik</t>
  </si>
  <si>
    <t>56.13</t>
  </si>
  <si>
    <t>56.16</t>
  </si>
  <si>
    <t>53.58</t>
  </si>
  <si>
    <t>55.12</t>
  </si>
  <si>
    <t>56.17</t>
  </si>
  <si>
    <t>42.33</t>
  </si>
  <si>
    <t>54.58</t>
  </si>
  <si>
    <t>54.59</t>
  </si>
  <si>
    <t>47.58</t>
  </si>
  <si>
    <t>Keili ja Kailys</t>
  </si>
  <si>
    <t xml:space="preserve">Carmen ja Elise </t>
  </si>
  <si>
    <t>Elizabeth Lindjärv, Crissondra-L. Galindons</t>
  </si>
  <si>
    <t>Maria Paimla, Anna Jürissar</t>
  </si>
  <si>
    <t>NELE KIVIMURD, KRISTIINA Pärl</t>
  </si>
  <si>
    <t>SIRLE TALIMAA, ANDRA Liisa Teder</t>
  </si>
  <si>
    <t>ELERI SAVI, KEITY KINKMAN</t>
  </si>
  <si>
    <t>GETTER LASS, MARIE SAAR</t>
  </si>
  <si>
    <t>Solvia Evely Goldin, Carolina Repnau</t>
  </si>
  <si>
    <t>AGNE RATTIK, KATARIINA Ankova</t>
  </si>
  <si>
    <t>52.18</t>
  </si>
  <si>
    <t>52.19</t>
  </si>
  <si>
    <t>NATALI MARKIN</t>
  </si>
  <si>
    <t>KATI</t>
  </si>
  <si>
    <t>HEIDY HELEEN TRUG, Ingre Tammik</t>
  </si>
  <si>
    <t>Marten Lehtsaar, Oskar Hanko</t>
  </si>
  <si>
    <t>Hans-Artur Ehman, Karl Valge</t>
  </si>
  <si>
    <t>Martin Leotoots, Robert Viimsalu</t>
  </si>
  <si>
    <t>57,45</t>
  </si>
  <si>
    <t>Kristelle Sklave, Lizette- Mari Õismaa</t>
  </si>
  <si>
    <t>63,20</t>
  </si>
  <si>
    <t>Sigrid Kiik, Maris Taul</t>
  </si>
  <si>
    <t>47,57</t>
  </si>
  <si>
    <t>Sandra Mikk, Gerly Rannik</t>
  </si>
  <si>
    <t>47,56</t>
  </si>
  <si>
    <t>Birgit Gruppman, Rebecca Künnapuu</t>
  </si>
  <si>
    <t>58,55</t>
  </si>
  <si>
    <t>Hanna-Elis Kalpus, Paola Ceara</t>
  </si>
  <si>
    <t>60,11</t>
  </si>
  <si>
    <t>Lisette Taube</t>
  </si>
  <si>
    <t>53,20</t>
  </si>
  <si>
    <t>Nelly- Marleen Elias</t>
  </si>
  <si>
    <t>60,00</t>
  </si>
  <si>
    <t>Perkle Kalpus</t>
  </si>
  <si>
    <t>Stella Victoria Siider, Sandra Paidre</t>
  </si>
  <si>
    <t>58,10</t>
  </si>
  <si>
    <t>Elisabeth Kattai, Liisa Allorg</t>
  </si>
  <si>
    <t>60,10</t>
  </si>
  <si>
    <t>Tuule Eliise Reispapp</t>
  </si>
  <si>
    <t>Kristiina Nuhkat</t>
  </si>
  <si>
    <t>60,12</t>
  </si>
  <si>
    <t>Melissa Paltsmar</t>
  </si>
  <si>
    <t>68,05</t>
  </si>
  <si>
    <t>Märt Rattur ja Karl Jakobson</t>
  </si>
  <si>
    <t>Carmo Toomet ja Kenzo Brauer</t>
  </si>
  <si>
    <t>Karl Ilmar Loog ja Janek Martsepp</t>
  </si>
  <si>
    <t>Ragnar Kuurmaa ja Joosep Laagemann</t>
  </si>
  <si>
    <t>Marjanne Koemets</t>
  </si>
  <si>
    <t>Sandra Paimla ja Leida Riin Hoog</t>
  </si>
  <si>
    <t>Kadi Lipp ja Grete Männiste</t>
  </si>
  <si>
    <t>Regina Arro</t>
  </si>
  <si>
    <t>41.45</t>
  </si>
  <si>
    <t>Jannely Vilbu</t>
  </si>
  <si>
    <t>Kirke Ilves</t>
  </si>
  <si>
    <t>41.25</t>
  </si>
  <si>
    <t>41.35</t>
  </si>
  <si>
    <t>Dhalya-Mary Lohk</t>
  </si>
  <si>
    <t>Kristjan Tšetšotka ja Kalev Must</t>
  </si>
  <si>
    <t>Tristan Saar ja Joosep Jürissaar</t>
  </si>
  <si>
    <t>Reio Aliksaar ja Sander Soo</t>
  </si>
  <si>
    <t>Heili Hiiemäe</t>
  </si>
  <si>
    <t>Kaitseliit</t>
  </si>
  <si>
    <t>59.45</t>
  </si>
  <si>
    <t>Andriano Lominohina</t>
  </si>
  <si>
    <t>Stella-Mai Rebane</t>
  </si>
  <si>
    <t>73.09</t>
  </si>
  <si>
    <t>Sandra Vasli</t>
  </si>
  <si>
    <t>Laura Perillus</t>
  </si>
  <si>
    <t>63.01</t>
  </si>
  <si>
    <t>Sireli Vooremäe</t>
  </si>
  <si>
    <t>52.13</t>
  </si>
  <si>
    <t>59.46</t>
  </si>
  <si>
    <t>73.10</t>
  </si>
  <si>
    <t>63.02</t>
  </si>
  <si>
    <t>Annaliisa Aren</t>
  </si>
  <si>
    <t>39.49</t>
  </si>
  <si>
    <t>Imavere PK</t>
  </si>
  <si>
    <t>Laupa PK</t>
  </si>
  <si>
    <t>Osavõtjaid 152+1</t>
  </si>
  <si>
    <t>JÄRVAMAA  ORIENTEERUMISPÄEVAKUD  2017</t>
  </si>
  <si>
    <t>MARIA-ELISABET AVAMERE</t>
  </si>
  <si>
    <t>MIRJAM VEEROJA</t>
  </si>
  <si>
    <t>ELL RAHNIK</t>
  </si>
  <si>
    <t>URVE SALM</t>
  </si>
  <si>
    <t>AGNES RÕZIKOV</t>
  </si>
  <si>
    <t>MAIMU SISASK</t>
  </si>
  <si>
    <t>KAISA MUUK</t>
  </si>
  <si>
    <t>MARILI HENRIKSON</t>
  </si>
  <si>
    <t>ELSA KAND</t>
  </si>
  <si>
    <t>ELERY PETERSON</t>
  </si>
  <si>
    <t>KRISTIN KALDASAUN</t>
  </si>
  <si>
    <t>HANNALIS MÄGI</t>
  </si>
  <si>
    <t>HELVE KANSI</t>
  </si>
  <si>
    <t>NELLY-MARLEEN ELIAS</t>
  </si>
  <si>
    <t>HEILI HIIEMÄE</t>
  </si>
  <si>
    <t>ANDRIANO LOMINOHINA</t>
  </si>
  <si>
    <t>MARJANNE KOEMETS</t>
  </si>
  <si>
    <t>REGINA ARRO</t>
  </si>
  <si>
    <t>ANNALIISA AREN</t>
  </si>
  <si>
    <t>JANNELY VILBU</t>
  </si>
  <si>
    <t>KIRKE ILVES</t>
  </si>
  <si>
    <t>STELLA-MAI REBANE</t>
  </si>
  <si>
    <t>SANDRA VASLI</t>
  </si>
  <si>
    <t>PERKLE KALPUS</t>
  </si>
  <si>
    <t>TUULE ELIISE REISPAPP</t>
  </si>
  <si>
    <t>KRISTIINA NUHKAT</t>
  </si>
  <si>
    <t>LAURA PERILLUS</t>
  </si>
  <si>
    <t>SIRELI VOOREMÄE</t>
  </si>
  <si>
    <t>MELISSA PALTSMAR</t>
  </si>
  <si>
    <t>DHALYA-MARY LOHK</t>
  </si>
  <si>
    <t>MARGUS TEPNER</t>
  </si>
  <si>
    <t>KREN KASK</t>
  </si>
  <si>
    <t>ANDRE TROOST</t>
  </si>
  <si>
    <t>ALGIS TUMAKOV</t>
  </si>
  <si>
    <t>JOSEP LUTS</t>
  </si>
  <si>
    <t>RAUNO PAHAPILL</t>
  </si>
  <si>
    <t>JAREK LIPPUR</t>
  </si>
  <si>
    <t>KERT KENDARU</t>
  </si>
  <si>
    <t>TANEL MÕISTLIK</t>
  </si>
  <si>
    <t>MARTIN JÜRISOO</t>
  </si>
  <si>
    <t>HENRY-MARKUS RADALA</t>
  </si>
  <si>
    <t>KAIDO KIVI</t>
  </si>
  <si>
    <t>GEORG MARTIN SIEMANN</t>
  </si>
  <si>
    <t>JANAR VERKMANN</t>
  </si>
  <si>
    <t>TIMO SOOMER</t>
  </si>
  <si>
    <t>ANDREAS AVLOI</t>
  </si>
  <si>
    <t>KUNTER G</t>
  </si>
  <si>
    <t>ANDREAS HALLIK</t>
  </si>
  <si>
    <t>LAURI PUNAPART</t>
  </si>
  <si>
    <t>Oskar Hanko, Marten Lehtsaar</t>
  </si>
  <si>
    <t>Hans Artur Ehman, Karl Valge</t>
  </si>
  <si>
    <t>Keili, Kailys</t>
  </si>
  <si>
    <t>Carmen Toomet, Elise</t>
  </si>
  <si>
    <t>Mäürt Rattur, Karl Jakobson</t>
  </si>
  <si>
    <t>Nele Kivimurd, Kristiina Pärl</t>
  </si>
  <si>
    <t>Sirle Talimaa, Andra Liisa Teder</t>
  </si>
  <si>
    <t>Eleri Savi, Keity Kinkman</t>
  </si>
  <si>
    <t>Elizabeth Lindjärv, Crissondra-Lisette Galindons</t>
  </si>
  <si>
    <t>Kristjan Tšetšotka, Kalev Must</t>
  </si>
  <si>
    <t>Sandra Paimla, Leida Riin Hoog</t>
  </si>
  <si>
    <t>Merrit Rattur, Ann</t>
  </si>
  <si>
    <t>Agne Rattik, Katariina Ankova</t>
  </si>
  <si>
    <t>Tristan Saar, Joosep Jürissaar</t>
  </si>
  <si>
    <t>Natali Markin, Kati</t>
  </si>
  <si>
    <t>Heidy Heleen Trug, Ingre Tammik</t>
  </si>
  <si>
    <t>Karl Ilmar Loog, Janek Martsepp</t>
  </si>
  <si>
    <t>Ragnar Kuurmaa, Joosep Laagemann</t>
  </si>
  <si>
    <t>Reio Aliksaar, Sander Soo</t>
  </si>
  <si>
    <t xml:space="preserve">Kadi Lipp, Grete Männiste </t>
  </si>
  <si>
    <t>Koigi teisipäevak (sprint)</t>
  </si>
  <si>
    <t>MI Rada (1): 20 KP 2.500 km ^</t>
  </si>
  <si>
    <t>MII Rada (1): 20 KP 2.500 km ^</t>
  </si>
  <si>
    <t>M40 Rada (1): 20 KP 2.500 km ^</t>
  </si>
  <si>
    <t>M50 Rada (1): 20 KP 2.500 km ^</t>
  </si>
  <si>
    <t>NI Rada (2): 18 KP 1.900 km ^</t>
  </si>
  <si>
    <t>NII Rada (2): 18 KP 1.900 km ^</t>
  </si>
  <si>
    <t>A Rada (3): 12 KP 1.500 km ^</t>
  </si>
  <si>
    <t>Rajameister : Evely Kaasiku/Paul Poopuu</t>
  </si>
  <si>
    <t>MIII Rada (1): 20 KP 2.500 km ^</t>
  </si>
  <si>
    <t>Rapla-Järva päevak Raikkülas 22.08.17</t>
  </si>
  <si>
    <t>Korraldaja : OK Orvand</t>
  </si>
  <si>
    <t>Rajameister : Rein Rooni</t>
  </si>
  <si>
    <t>ALGAJAD Rada (1): 8 KP 2.14 km ^</t>
  </si>
  <si>
    <t>M40 Rada (2): 23 KP 5.63 km ^</t>
  </si>
  <si>
    <t>M50 Rada (3): 18 KP 4.48 km ^</t>
  </si>
  <si>
    <t>MII Rada (3): 18 KP 4.48 km ^</t>
  </si>
  <si>
    <t>NI Rada (3): 18 KP 4.48 km ^</t>
  </si>
  <si>
    <t>MIII Rada (4): 15 KP 3.02 km ^</t>
  </si>
  <si>
    <t xml:space="preserve"> 1. 24136 Martin Tampuu             JOKA       00:33:55</t>
  </si>
  <si>
    <t xml:space="preserve"> 1.  2480 Ene Sulg                  Orvand     00:42:17</t>
  </si>
  <si>
    <t>NII Rada (4): 15 KP 3.02 km ^</t>
  </si>
  <si>
    <t>VALIK ^</t>
  </si>
  <si>
    <t xml:space="preserve"> 2. 27082 Mical Zelinski            Käru PK    01:39:22 17p</t>
  </si>
  <si>
    <t>MI Rada (2): 23 KP 5.63 km ^</t>
  </si>
  <si>
    <t xml:space="preserve"> 2. 25041 Maarius Kotsulim          JOKA       00:36:09  +05:53</t>
  </si>
  <si>
    <t xml:space="preserve"> 3. 26969 Henri Perillus               JOKA       00:36:16  +06:00</t>
  </si>
  <si>
    <t xml:space="preserve"> 4.  6505 Joosep Laagemann       JOKA       00:36:18  +06:02</t>
  </si>
  <si>
    <t xml:space="preserve"> 5. 24073 Kaisa Kallas                JOKA       00:36:25  +06:09</t>
  </si>
  <si>
    <t xml:space="preserve"> 6. 13312 Romet Kriks                LSF PT     00:37:01  +06:45</t>
  </si>
  <si>
    <t xml:space="preserve"> 7.     0 Rasmus Düüna                               00:55:08  +24:52</t>
  </si>
  <si>
    <t xml:space="preserve"> 8.     0 Päike Triinu Tamm         2005          01:15:12  +44:56</t>
  </si>
  <si>
    <t xml:space="preserve"> 9.  2248 Ruth Aarma                                  01:16:29  +46:13</t>
  </si>
  <si>
    <t>10.     0 Katri Kerem                                   01:16:46  +46:30</t>
  </si>
  <si>
    <t>11.     0 Kaur Johan Tamm           08           01:16:54  +46:38</t>
  </si>
  <si>
    <t>12. 22262 Oskar Hanschmidt                      01:33:05  +62:49</t>
  </si>
  <si>
    <t>13. 22241 Karoli Hanschmidt                      01:34:19  +64:03</t>
  </si>
  <si>
    <t xml:space="preserve"> 5. 22042 Siim Düüna               KL Rapla M 01:16:50  +35:48</t>
  </si>
  <si>
    <t xml:space="preserve"> 4. 16286 Priit Paabo                Estroad       01:06:52  +25:50</t>
  </si>
  <si>
    <t xml:space="preserve"> 3. 24437 Rivo Jänes                RMW          01:03:00  +21:58</t>
  </si>
  <si>
    <t xml:space="preserve"> 2. 12605 Kaupo Kaljumets       Tallinna T    01:02:41  +21:39</t>
  </si>
  <si>
    <t xml:space="preserve"> 1.  3340 Kaarel Kallas             JOKA          00:41:02</t>
  </si>
  <si>
    <t xml:space="preserve"> 1. 23334 Annaliisa Aren               Türi         00:30:16</t>
  </si>
  <si>
    <t xml:space="preserve"> 2.  7538 Gert Saamann           JOKA          00:58:00</t>
  </si>
  <si>
    <t xml:space="preserve"> 1.  1821 Erki Kriks                  LSF PT       00:51:13  </t>
  </si>
  <si>
    <t xml:space="preserve"> 3. 21494 Tarmo Tarlap            Porter Rac   01:16:16 </t>
  </si>
  <si>
    <t xml:space="preserve"> 1.  5372 Raul Laas                  JOKA         00:40:20</t>
  </si>
  <si>
    <t xml:space="preserve"> 2.   361 Paul Poopuu               JOKA         00:50:10  +09:50</t>
  </si>
  <si>
    <t xml:space="preserve"> 3.  7908 Jüri Kõiv                   Orvand        00:50:48  +10:28</t>
  </si>
  <si>
    <t xml:space="preserve"> 4.    73 Kalmer Keevend          JOKA        00:56:06   +15:46</t>
  </si>
  <si>
    <t xml:space="preserve"> 5.   228 Kalju Toomas             JOKA         00:56:55  +16:35</t>
  </si>
  <si>
    <t xml:space="preserve"> 6. 13530 Vahur Palu                Koeru         00:57:22  +17:02</t>
  </si>
  <si>
    <t xml:space="preserve"> 7.   884 Ahto Karu                  JOKA         00:59:52  +19:32</t>
  </si>
  <si>
    <t xml:space="preserve"> 8.   835 Paul Aug                   Orvand        01:02:18  +21:58</t>
  </si>
  <si>
    <t xml:space="preserve"> 9.  9038 Heino Rebane           Orvand        01:11:33  +31:13</t>
  </si>
  <si>
    <t>10.   294 Arvo Soosalu            LUS            01:37:10  +56:50</t>
  </si>
  <si>
    <t xml:space="preserve"> 1. 21405 Raido Aren               Türi             00:51:57</t>
  </si>
  <si>
    <t xml:space="preserve"> 3. 24123 Artur Soo                 JOKA          00:55:43  +03:46</t>
  </si>
  <si>
    <t xml:space="preserve"> 2.   894 Kristo Keevend          JOKA          00:55:24  +03:27</t>
  </si>
  <si>
    <t xml:space="preserve"> 4. 25454 Rauno Pahapill         JOKA          01:00:44  +08:47</t>
  </si>
  <si>
    <t xml:space="preserve"> 5. 27083 Mehis Metsma                            01:15:03  +23:06</t>
  </si>
  <si>
    <t xml:space="preserve"> 1.  1250  Siiri Poopuu              JOKA         00:49:26</t>
  </si>
  <si>
    <t xml:space="preserve"> 2. 21406 Mariliis Aren              Türi            00:51:34</t>
  </si>
  <si>
    <t xml:space="preserve"> 3.   970   Rita Ojala                 JOKA         00:57:17  +05:43</t>
  </si>
  <si>
    <t xml:space="preserve"> 4. 10175 Anne Metssalu          JOKA         01:01:37  +10:03</t>
  </si>
  <si>
    <t xml:space="preserve"> 5. 27084 Triinu Tuttenpal                           01:14:59  +25:33</t>
  </si>
  <si>
    <t xml:space="preserve"> 6. 24397 Kristin Düüna            Rapla ÜG    01:21:22  +31:56</t>
  </si>
  <si>
    <t xml:space="preserve"> 7. 20145 Aade Düüna              Kabala        01:31:08  +41:42</t>
  </si>
  <si>
    <t xml:space="preserve">      6696 Maive Leif                 JOKA         DQ</t>
  </si>
  <si>
    <t xml:space="preserve"> 2.    69 Lea Tusis                  JOKA       00:44:46</t>
  </si>
  <si>
    <t xml:space="preserve"> 3.  7138 Anu Pallon               JOKA       00:52:17 </t>
  </si>
  <si>
    <t xml:space="preserve"> 3. 16779 Margit Düüna            Orvand       01:39:36 17p</t>
  </si>
  <si>
    <t xml:space="preserve"> 4.  9124 Tiia Elvre                  Orvand       01:34:57 14p</t>
  </si>
  <si>
    <t xml:space="preserve"> 5.   840 Ants Lindre                Orvand       01:03:08 13p</t>
  </si>
  <si>
    <t xml:space="preserve"> 6.     0 Alvar Aarma                                 01:16:01 7p</t>
  </si>
  <si>
    <t>54+2 osalejat</t>
  </si>
  <si>
    <t>SIIRI POOPUU</t>
  </si>
  <si>
    <t>RITA OJALA</t>
  </si>
  <si>
    <t>TRIIN TUTTENPAL</t>
  </si>
  <si>
    <t>KRISTIN DÜÜNA</t>
  </si>
  <si>
    <t>AADE DÜÜNA</t>
  </si>
  <si>
    <t>ENE SULG</t>
  </si>
  <si>
    <t>KAUPO KALJUMETS</t>
  </si>
  <si>
    <t>RIVO JÄNES</t>
  </si>
  <si>
    <t>PRIIT PAABO</t>
  </si>
  <si>
    <t>SIIM DÜÜNA</t>
  </si>
  <si>
    <t>ARTUR SOO</t>
  </si>
  <si>
    <t>MEHIS METSMA</t>
  </si>
  <si>
    <t>ERKI KRIKS</t>
  </si>
  <si>
    <t>TARMO TARLAP</t>
  </si>
  <si>
    <t>JÜRI KÕIV</t>
  </si>
  <si>
    <t>KALMER KEEVEND</t>
  </si>
  <si>
    <t>PAUL AUG</t>
  </si>
  <si>
    <t>HEINO REBANE</t>
  </si>
  <si>
    <t>ARVO SOOSALU</t>
  </si>
  <si>
    <t>HENRI PERILLUS</t>
  </si>
  <si>
    <t>JOOSEP LAAGEMANN</t>
  </si>
  <si>
    <t>KAISA KALLAS</t>
  </si>
  <si>
    <t>ROMET KRIKS</t>
  </si>
  <si>
    <t>RASMUS DÜÜNA</t>
  </si>
  <si>
    <t>PÄIKE TRIINU TAMM</t>
  </si>
  <si>
    <t>RUTH AARMA</t>
  </si>
  <si>
    <t>KATRI KEREM</t>
  </si>
  <si>
    <t>KAUR JOHAN TAMM</t>
  </si>
  <si>
    <t>OSKAR HANSCHMIDT</t>
  </si>
  <si>
    <t>KAROLI HANSCHMIDT</t>
  </si>
  <si>
    <t>MICAL ZELINSKI</t>
  </si>
  <si>
    <t>MARGIT DÜÜNA</t>
  </si>
  <si>
    <t>TIIA ELVRE</t>
  </si>
  <si>
    <t>ANTS LINDRE</t>
  </si>
  <si>
    <t>ALVAR AARMA</t>
  </si>
  <si>
    <t>REIN ROONI</t>
  </si>
  <si>
    <t>ÜLO VIRU</t>
  </si>
  <si>
    <t>Aravete teisipäevak</t>
  </si>
  <si>
    <t>Rajameister : Kalju Toomas</t>
  </si>
  <si>
    <t>A Rada (1): 7 KP 1.18 km ^</t>
  </si>
  <si>
    <t>MI Rada (2): 20 KP 3.69 km ^</t>
  </si>
  <si>
    <t>M40 Rada (2): 20 KP 3.69 km ^</t>
  </si>
  <si>
    <t>MII Rada (3): 16 KP 2.80 km ^</t>
  </si>
  <si>
    <t>NI Rada (3): 16 KP 2.80 km ^</t>
  </si>
  <si>
    <t>M50 Rada (3): 16 KP 2.80 km ^</t>
  </si>
  <si>
    <t>NII Rada (4): 11 KP 2.08 km ^</t>
  </si>
  <si>
    <t xml:space="preserve"> 1.     22944   Rasmus Tommula        Aravete     00:09:34</t>
  </si>
  <si>
    <t xml:space="preserve"> 2.     23826   Maris Toropov             Aravete      00:14:46  +05:12</t>
  </si>
  <si>
    <t xml:space="preserve">Koht Nr      Nimi                      Klubi      Tulemus                </t>
  </si>
  <si>
    <t xml:space="preserve"> 3.     0         Janely Vilbu                 Aravete      00:14:47  +05:13</t>
  </si>
  <si>
    <t xml:space="preserve"> 4.     19913  Annika Nemvalts          R-Alliku      00:19:45  +10:11</t>
  </si>
  <si>
    <t xml:space="preserve"> 5.     21406  Annaliisa Aren              Türi            00:20:08  +10:34</t>
  </si>
  <si>
    <t xml:space="preserve"> 6.     0         Keit Nurken                  Aravete      00:21:04  +11:30</t>
  </si>
  <si>
    <t xml:space="preserve"> 6.     25501  Janar Verkmann           Aravete      00:21:04  +11:30</t>
  </si>
  <si>
    <t xml:space="preserve"> 8.     12626  Mehis Udam                JOKA         00:23:58  +14:24</t>
  </si>
  <si>
    <t xml:space="preserve"> 9.     0         Aiki Alviste                   Türi           00:24:02  +14:28</t>
  </si>
  <si>
    <t>10.    23137  Janeliis Tali                  Ambla SK   00:27:49  +18:15</t>
  </si>
  <si>
    <t xml:space="preserve"> 1.    3340    Kaarel Kallas                JOKA         00:20:26</t>
  </si>
  <si>
    <t xml:space="preserve"> 2.  11309    Markus Sulg                 JOKA         00:22:44  +02:18</t>
  </si>
  <si>
    <t xml:space="preserve"> 3.  18958   Jarmo Kaasiku               Aravete      00:24:49  +04:23</t>
  </si>
  <si>
    <t xml:space="preserve"> 4.  7565     Raiko Marrandi              JOKA         00:25:29  +05:03</t>
  </si>
  <si>
    <t xml:space="preserve"> 5.  25454   Rauno Pahapill               Türi            00:27:28  +07:02</t>
  </si>
  <si>
    <t xml:space="preserve"> 6.  22032    Kasper Keerberg            Aravete      00:28:23  +07:57</t>
  </si>
  <si>
    <t xml:space="preserve"> 7. 10178     Kaido Reiman                Metsäliitt    00:45:25  +24:59</t>
  </si>
  <si>
    <t xml:space="preserve"> 1.  12626    Ilmar Udam                   JOKA         00:22:33  </t>
  </si>
  <si>
    <t xml:space="preserve"> 2.  7538     Gert Saamann               JOKA         00:24:11</t>
  </si>
  <si>
    <t xml:space="preserve"> 3.  16013   Ain Nemvalts                 JOKA         00:26:08 </t>
  </si>
  <si>
    <t xml:space="preserve"> 4.   0         Janno Rodendau                              00:28:43 </t>
  </si>
  <si>
    <t xml:space="preserve"> 5.   0         Urmas Kõonurm             Kaitseliit      00:42:47</t>
  </si>
  <si>
    <t xml:space="preserve"> 1.  3415    Artur Soo                        JOKA         00:19:57</t>
  </si>
  <si>
    <t xml:space="preserve"> 2.  21405  Raido Aren                      Türi            00:20:44  +00:47</t>
  </si>
  <si>
    <t xml:space="preserve"> 3.  21388  Kerdo Männilaan              JOKA         00:23:14  +03:17</t>
  </si>
  <si>
    <t xml:space="preserve"> 4.  19913  Taago Leppik                   Aravete      00:25:01  +05:04</t>
  </si>
  <si>
    <t xml:space="preserve"> 5.     0      Henry-Markus Radala                         00:29:57  +10:00</t>
  </si>
  <si>
    <t xml:space="preserve"> 6.     894   Kristo Keevend               JOKA          00:30:14  +10:17</t>
  </si>
  <si>
    <t xml:space="preserve"> 7.  25041   Maarius Kotsulim            Türi            00:30:45  +10:48</t>
  </si>
  <si>
    <t xml:space="preserve"> 8.  24920   Lauri Männik                   Türi            00:31:16  +11:19</t>
  </si>
  <si>
    <t xml:space="preserve"> 9.    6505  Joosep Laagemann          Türi            00:32:51  +12:54</t>
  </si>
  <si>
    <t xml:space="preserve"> 1.     183  Marje Viirmann                Harju KEK   00:21:53</t>
  </si>
  <si>
    <t xml:space="preserve"> 2.   1250  Siiri Poopuu                    JOKA          00:23:13  +01:20</t>
  </si>
  <si>
    <t xml:space="preserve"> 3.  21406 Mariliis Aren                    Türi             00:25:34  +03:41</t>
  </si>
  <si>
    <t xml:space="preserve"> 4.  10175 Anne Metssalu                JOKA          00:26:11  +04:18</t>
  </si>
  <si>
    <t xml:space="preserve"> 5.     970  Rita Ojala                       JOKA          00:26:12  +04:19</t>
  </si>
  <si>
    <t xml:space="preserve"> 6.   6696  Maive Leif                      JOKA          00:26:59  +05:06</t>
  </si>
  <si>
    <t xml:space="preserve"> 7.  18957 Keidi Kaasiku                 Aravete        00:29:01  +07:08</t>
  </si>
  <si>
    <t xml:space="preserve"> 8.  20280 Loviisa Vahenurm           Ambla SK     00:29:24  +07:31</t>
  </si>
  <si>
    <t xml:space="preserve"> 9.     0     Jana Matveejeva             Ahula           00:39:03  +17:10</t>
  </si>
  <si>
    <t>10. 13709 Tiina Kivimäe                   Paide          00:39:25  +17:32</t>
  </si>
  <si>
    <t>11. 16011  Riinu Nemvalts                R-Alliku       00:41:01  +19:08</t>
  </si>
  <si>
    <t>12.     0    Andriana Lomakina           Kaitseliit      00:43:33  +21:40</t>
  </si>
  <si>
    <t>13.     0    Stella-Mai Rebane            Kaitseliit      00:43:34  +21:41</t>
  </si>
  <si>
    <t xml:space="preserve"> 1.   5372  Raul Laas                      JOKA          00:17:35</t>
  </si>
  <si>
    <t xml:space="preserve"> 2.   3009  August Albert                JOKA           00:19:38  +02:03</t>
  </si>
  <si>
    <t xml:space="preserve"> 3.   6794  Mati Tatrik                    Koeru SK      00:20:54  +03:19</t>
  </si>
  <si>
    <t xml:space="preserve"> 4.     361  Paul Poopuu                 JOKA           00:21:57  +04:22</t>
  </si>
  <si>
    <t xml:space="preserve"> 5. 13530  Vahur Palu                    Koeru           00:24:21  +06:46</t>
  </si>
  <si>
    <t xml:space="preserve"> 6.     73   Kalmer Keevend            JOKA           00:25:11  +07:36</t>
  </si>
  <si>
    <t xml:space="preserve"> 7.     70   Aimur Raudsepp            JOKA           00:25:19  +07:44</t>
  </si>
  <si>
    <t xml:space="preserve"> 8.     0     Ahto Matveejev             Ahula            00:26:39  +09:04</t>
  </si>
  <si>
    <t xml:space="preserve"> 9.   884   Ahto Karu                      JOKA           00:27:31  +09:56</t>
  </si>
  <si>
    <t>10.   415  Arne Kolk                      Jõhvikas       00:28:16  +10:41</t>
  </si>
  <si>
    <t xml:space="preserve"> 1.      69  Lea Tusis                       Türi              00:17:26</t>
  </si>
  <si>
    <t xml:space="preserve"> 2.  7138  Anu Pallon                     JOKA            00:18:23  +00:57</t>
  </si>
  <si>
    <t xml:space="preserve"> 3.     0    Urve Salm                      Paide            00:20:22  +02:56</t>
  </si>
  <si>
    <t xml:space="preserve"> 4.     0    Marjanne Koemets          Paide v         00:20:29  +03:03</t>
  </si>
  <si>
    <t xml:space="preserve"> 5.     0    Õnnela Roodendau                              00:22:06  +04:40</t>
  </si>
  <si>
    <t xml:space="preserve"> 6. 24815  Mae Alviste                   Türi               00:23:34  +06:08</t>
  </si>
  <si>
    <t xml:space="preserve"> 1.  20550 Joosep Ainjärv                 Türi            00:34:28   15p</t>
  </si>
  <si>
    <t xml:space="preserve"> 2.  19913  Rasmus Tomula              Aravete      00:31:40   13p</t>
  </si>
  <si>
    <t xml:space="preserve"> 4.     0      Kait Veskimäe                Gaiakool     00:18:08     7p</t>
  </si>
  <si>
    <t xml:space="preserve"> 5.  24164  Oliver Poopuu                 Paide v       00:38:25     6p</t>
  </si>
  <si>
    <t>Osalejaid 64+1</t>
  </si>
  <si>
    <t>JARMO KAASIKU</t>
  </si>
  <si>
    <t>KASPER KEERBERG</t>
  </si>
  <si>
    <t>KAIDO REIMAN</t>
  </si>
  <si>
    <t>ILMAR UDAM</t>
  </si>
  <si>
    <t>JANNO RODENDAU</t>
  </si>
  <si>
    <t>URMAS KÕONURM</t>
  </si>
  <si>
    <t>TAAGO LEPPIK</t>
  </si>
  <si>
    <t>MARJE VIIRMANN</t>
  </si>
  <si>
    <t>KEIDY KAASIKU</t>
  </si>
  <si>
    <t>LOVIISA VAHENURM</t>
  </si>
  <si>
    <t>JANA MATVEEJEVA</t>
  </si>
  <si>
    <t>ANDRIANA LOMAKINA</t>
  </si>
  <si>
    <t>MATI TATRIK</t>
  </si>
  <si>
    <t>AIMUR RAUDSEPP</t>
  </si>
  <si>
    <t>AHTO MATVEEJEV</t>
  </si>
  <si>
    <t>ARNE KOLK</t>
  </si>
  <si>
    <t>ÕNNELA ROODENDAU</t>
  </si>
  <si>
    <t>MAE ALVISTE</t>
  </si>
  <si>
    <t>JOOSEP AINJÄRV</t>
  </si>
  <si>
    <t xml:space="preserve">Koht Kood Nimi                      Klubi             Tulemus               </t>
  </si>
  <si>
    <t xml:space="preserve">1.             Ats Sõnajalg           KEK RSK     00:13.30  </t>
  </si>
  <si>
    <t xml:space="preserve">2.             Andres Rõõm          Ilves            00:14.40     </t>
  </si>
  <si>
    <t xml:space="preserve">3.             Rimmo Rõõm          Ilves            00:16.09     </t>
  </si>
  <si>
    <t>4.             Toomas Marrandi     JOKA          00:16.40</t>
  </si>
  <si>
    <t xml:space="preserve">5.             Markus Sulg            Türi             00:17.17     </t>
  </si>
  <si>
    <t xml:space="preserve">6.             Raiko Marrandi         Türi             00:18.06     </t>
  </si>
  <si>
    <t xml:space="preserve">7.             Rauno Pahapill         Türi             00:19.55     </t>
  </si>
  <si>
    <t xml:space="preserve">2.            Artur Soo                   JOKA          00:20.04     </t>
  </si>
  <si>
    <t>1. 21405   Raido Aren                Türi             00:19:42</t>
  </si>
  <si>
    <t xml:space="preserve">3.  6794   Silver Tatrik               Koeru SK     00:21:26 </t>
  </si>
  <si>
    <t xml:space="preserve">1.             Laurits Rütman         Ambla SK     00:24.55    </t>
  </si>
  <si>
    <t xml:space="preserve">3.             Margus Marrandi       Türi              00:17.24     </t>
  </si>
  <si>
    <t>1.  1067    Randy Korb              Peko            00:16:13</t>
  </si>
  <si>
    <t xml:space="preserve">2.     0      Ilmar Udam              JOKA            00:16:31 </t>
  </si>
  <si>
    <t>4.  7538    Gert Saamann          JOKA           00:17:44</t>
  </si>
  <si>
    <t xml:space="preserve">               Allan Anniste             Türi v           Tühist               </t>
  </si>
  <si>
    <t xml:space="preserve">1.            Riho Männi                Lehola           00:19.46 </t>
  </si>
  <si>
    <t xml:space="preserve">2. 11806  Andrus Rämmann       Koop             00:19:53 </t>
  </si>
  <si>
    <t xml:space="preserve">3.            Raul Laas                  Paide            00:20.20     </t>
  </si>
  <si>
    <t xml:space="preserve">4.            Matti Betlem              JOKA            00:21.21     </t>
  </si>
  <si>
    <t>5.    73    Kalmer Keevend         JOKA            00:26:33</t>
  </si>
  <si>
    <t>6.   884   Ahto Karu                  JOKA             00:27:01</t>
  </si>
  <si>
    <t xml:space="preserve">7.   228   Kalju Toomas             JOKA            00:28:04 </t>
  </si>
  <si>
    <t xml:space="preserve">              Aimur Raudsepp          Türi              Tühist               </t>
  </si>
  <si>
    <t xml:space="preserve">1.           Marianne Haug            Võru              00:12.29  </t>
  </si>
  <si>
    <t xml:space="preserve">2.           Triin Jäädmaa              Võru             00:13.21     </t>
  </si>
  <si>
    <t xml:space="preserve">3.           Maiki Maalberg             Võru             00:14.36     </t>
  </si>
  <si>
    <t xml:space="preserve">4.           Marje Viirman               KEK RSK     00:15.39     </t>
  </si>
  <si>
    <t xml:space="preserve">5.           Birgit Rõõm                 Ilves              00:17.35     </t>
  </si>
  <si>
    <t>5. 10175 Anne Metssalu            JOKA            00:17:43</t>
  </si>
  <si>
    <t xml:space="preserve">6.           Siiri Poopuu                Türi               00:18.08     </t>
  </si>
  <si>
    <t xml:space="preserve">7.           Kristina Haug              Võru              00:19.45     </t>
  </si>
  <si>
    <t xml:space="preserve"> 8.     0   Mariliis Aren                Türi               00:20:02</t>
  </si>
  <si>
    <t xml:space="preserve">9.           Marge Sargma            Tammed       00:20.35     </t>
  </si>
  <si>
    <t xml:space="preserve">10. 1397 Margit Rõõm               Rakv             00:20:47 </t>
  </si>
  <si>
    <t xml:space="preserve">11.   970 Rita Ojala                   JOKA            00:21:15 </t>
  </si>
  <si>
    <t xml:space="preserve">12.  7168 Maive Leif                 JOKA            00:24:01 </t>
  </si>
  <si>
    <t xml:space="preserve"> 13.     0  Tiina Kivimäe             Paide            00:28:53</t>
  </si>
  <si>
    <t xml:space="preserve"> 1.     0    Anu Pallon                 JOKA           00:25:01 </t>
  </si>
  <si>
    <t xml:space="preserve"> 2.     0    Lea Tusis                  JOKA           00:30:54</t>
  </si>
  <si>
    <t xml:space="preserve">              Roosi Rütman             Ambla Sk     Tühist               </t>
  </si>
  <si>
    <t>1.     0    Siim Oskar Anniste                         00:24:38</t>
  </si>
  <si>
    <t xml:space="preserve">2. 23334 Annaliisa Aren             Türi              00:34:03 </t>
  </si>
  <si>
    <t>47+2 osalejat</t>
  </si>
  <si>
    <t>ATS SÕNAJALG</t>
  </si>
  <si>
    <t>ANDRES RÕÕM</t>
  </si>
  <si>
    <t>RIMMO RÕÕM</t>
  </si>
  <si>
    <t>TOOMAS MARRANDI</t>
  </si>
  <si>
    <t>TAAVI PARTS</t>
  </si>
  <si>
    <t>SILVER TATRIK</t>
  </si>
  <si>
    <t>LAURITS RÜTMAN</t>
  </si>
  <si>
    <t>EKKE TÕNN RÜTMAN</t>
  </si>
  <si>
    <t>RANDY KORB</t>
  </si>
  <si>
    <t xml:space="preserve">8. 10178   Kaido Reiman           Metsäliitt      00:26:32 </t>
  </si>
  <si>
    <t xml:space="preserve">9.     0      Taavi Parts              Väätsa         00:28:04 </t>
  </si>
  <si>
    <t>RIHO MÄNNI</t>
  </si>
  <si>
    <t>ANDRUS RÄMMAN</t>
  </si>
  <si>
    <t xml:space="preserve">        0     Mati Tatrik                 Koeru SK      Tühist    </t>
  </si>
  <si>
    <t>ALLAN ANNISTE</t>
  </si>
  <si>
    <t>MATTI BETLEM</t>
  </si>
  <si>
    <t>MARIANNE HAUG</t>
  </si>
  <si>
    <t>TRIIN JÄÄDMAA</t>
  </si>
  <si>
    <t>MAIKI MAALBERG</t>
  </si>
  <si>
    <t>BIRGIT RÕÕM</t>
  </si>
  <si>
    <t>KRISTINA HAUG</t>
  </si>
  <si>
    <t>MARGE SARGMA</t>
  </si>
  <si>
    <t>MARGIT RÕÕM</t>
  </si>
  <si>
    <t>ROOSI RÜTMAN</t>
  </si>
  <si>
    <t>SIIM OSKAR ANNISTE</t>
  </si>
  <si>
    <t>Nõmmeküla teisipäevak</t>
  </si>
  <si>
    <t>Rajameister : Tiit Tähnas</t>
  </si>
  <si>
    <t>A Rada (1): 5 KP 1.72 km ^</t>
  </si>
  <si>
    <t xml:space="preserve"> 1. 26839 Kennet Keerberg           Ambla SK   00:24:11</t>
  </si>
  <si>
    <t>MI Rada (2): 23 KP 8.60 km ^</t>
  </si>
  <si>
    <t>M40 Rada (2): 23 KP 8.60 km ^</t>
  </si>
  <si>
    <t>NI Rada (3): 15 KP 5.84 km ^</t>
  </si>
  <si>
    <t>MII Rada (3): 15 KP 5.84 km ^</t>
  </si>
  <si>
    <t>M50 Rada (3): 15 KP 5.84 km ^</t>
  </si>
  <si>
    <t>NII Rada (4): 9 KP 3.74 km ^</t>
  </si>
  <si>
    <t>MIII Rada (4): 9 KP 3.74 km ^</t>
  </si>
  <si>
    <t xml:space="preserve"> 2. 22945 Raiko Alliksaar           Ambla SK   01:07:22 +07:26</t>
  </si>
  <si>
    <t xml:space="preserve"> 2. 22944 Rasmus Tommula         Ambla Sk   00:25:33 +01:22</t>
  </si>
  <si>
    <t xml:space="preserve"> 6. 22037 Kerto Kaasiku              Ambla SK   00:31:07 +06:56</t>
  </si>
  <si>
    <t xml:space="preserve"> 7. 21106 Andreas Esnar                               00:36:12 +12:01</t>
  </si>
  <si>
    <t xml:space="preserve"> 5. 24073 Kaisa Kallas                 JOKA        00:30:45 +06:34</t>
  </si>
  <si>
    <t xml:space="preserve"> 4. 23334 Annaliisa Aren              Türi            00:28:34 +04:23</t>
  </si>
  <si>
    <t xml:space="preserve"> 3. 16073 Mirtel Vaher                  Katóliku S  00:27:51 +03:40</t>
  </si>
  <si>
    <t xml:space="preserve"> 1.  3340 Kaarel Kallas               JOKA         01:14:58</t>
  </si>
  <si>
    <t xml:space="preserve"> 3.  7565 Raiko Marrandi            JOKA         01:48:59  +34:01</t>
  </si>
  <si>
    <t xml:space="preserve"> 2.  3535 Ragnar Kruusla            JOKA         01:17:48  +02:50</t>
  </si>
  <si>
    <t xml:space="preserve"> 4. 11309 Martin Sulg                 JOKA         01:50:18  +35:20</t>
  </si>
  <si>
    <t xml:space="preserve"> 1. 10450 Ilmar Udam                 Albu v        01:19:48 </t>
  </si>
  <si>
    <t xml:space="preserve"> 1.  1250  Siiri Poopuu               JOKA         01:08:48</t>
  </si>
  <si>
    <t xml:space="preserve"> 3. 10175 Anne Metssalu          JOKA          01:38:18  +29:30</t>
  </si>
  <si>
    <t xml:space="preserve"> 2. 21406 Mariliis Aren              Türi             01:32:44  +23:56</t>
  </si>
  <si>
    <t xml:space="preserve"> 4.  7168  Maive Leif                JOKA          01:38:26  +29:38</t>
  </si>
  <si>
    <t xml:space="preserve"> 4.   970   Rita Ojala                JOKA          01:38:26   +29:38</t>
  </si>
  <si>
    <t xml:space="preserve"> 6. 18956 Kaidy Kaasiku          Ambla SK    01:43:02   +34:14</t>
  </si>
  <si>
    <t xml:space="preserve"> 7.     0 Eveli Siimsoo              Türi             02:06:25   +57:37</t>
  </si>
  <si>
    <t xml:space="preserve"> 1. 21405 Raido Aren                Türi            01:09:31</t>
  </si>
  <si>
    <t xml:space="preserve"> 2. 24136 Martin Tampuu           Türi           01:52:00  +42:29</t>
  </si>
  <si>
    <t xml:space="preserve"> 3. 20550 Joosep Ainjärv           Türi           01:54:55  +45:24</t>
  </si>
  <si>
    <t xml:space="preserve"> 4. 22266 Peep Raudsepp         Türi           02:06:25   +56:54</t>
  </si>
  <si>
    <t xml:space="preserve"> 1.  5372  Raul Laas                  JOKA         00:58:13</t>
  </si>
  <si>
    <t xml:space="preserve"> 2.  2276  Margus Esnar             Rae           00:59:42  +01:29</t>
  </si>
  <si>
    <t xml:space="preserve"> 3.   361   Paul Poopuu              JOKA         01:05:33  +07:20</t>
  </si>
  <si>
    <t xml:space="preserve"> 4.  3009  August Albert             JOKA         01:10:20  +12:07</t>
  </si>
  <si>
    <t xml:space="preserve"> 5.    70   Aimur Raudsepp         JOKA         01:12:36  +14:23</t>
  </si>
  <si>
    <t xml:space="preserve"> 6.   832   Tiit Olju                     Orvand       01:21:38   +23:25</t>
  </si>
  <si>
    <t xml:space="preserve"> 7.   884   Ahto Karu                 JOKA         01:22:08   +23:55</t>
  </si>
  <si>
    <t xml:space="preserve"> 8.    73    Kalmer Keevend        JOKA        01:25:36   +27:23</t>
  </si>
  <si>
    <t xml:space="preserve"> 9.   228   Kalju Toomas            JOKA        01:29:31   +31:18</t>
  </si>
  <si>
    <t>10. 13530 Vahur Palu                Koeru        01:46:31   +48:18</t>
  </si>
  <si>
    <t xml:space="preserve"> 1.  2480  Ene Sulg                  Orvand       00:42:16</t>
  </si>
  <si>
    <t xml:space="preserve"> 2.  7138  Anu Pallon                Paide        00:46:10  +03:54</t>
  </si>
  <si>
    <t xml:space="preserve"> 3. 16011 Riinu Nemvalts          R-Alliku     00:49:05  +06:49</t>
  </si>
  <si>
    <t xml:space="preserve"> 4.     0    Triin Rannu                                01:09:53  +27:37</t>
  </si>
  <si>
    <t xml:space="preserve"> 2.  7538 Gert Saamann             JOKA         01:44:09</t>
  </si>
  <si>
    <t xml:space="preserve"> 4.  1107 Toomas Voolaid                            01:55:46 </t>
  </si>
  <si>
    <t xml:space="preserve"> 3. 16013 Ain Nemvalts              JOKA        01:54:41</t>
  </si>
  <si>
    <t xml:space="preserve"> 1. 25041 Maarius Kotsulim        Türi            00:59:56</t>
  </si>
  <si>
    <t xml:space="preserve"> 2. 18957 Keidy Kaasiku           Ambla SK   02:05:04   12p</t>
  </si>
  <si>
    <t xml:space="preserve"> 3. 16072 Mareli Vaher              Katoliku S  00:54:58     9p</t>
  </si>
  <si>
    <t xml:space="preserve"> 4. 24708 Külli Koort                 West          01:13:40     8p</t>
  </si>
  <si>
    <t xml:space="preserve"> 5.     0   Ell Rahnik, Juta Rikk  Türi             02:17:48     8p</t>
  </si>
  <si>
    <t xml:space="preserve"> 6.  2684 Vallo Vaher               JOKA          00:53:53     7p</t>
  </si>
  <si>
    <t xml:space="preserve"> 7. 26839 Kennet Keerberg       Ambla SK    01:28:11     6p</t>
  </si>
  <si>
    <t xml:space="preserve"> 8. 22944 Rasmus Tommula     Ambla SK    01:28:12     6p</t>
  </si>
  <si>
    <t xml:space="preserve"> 9. 22037 Kerto Kaasiku           Ambla SK    01:28:18     6p</t>
  </si>
  <si>
    <t>KENNETH KEERBERG</t>
  </si>
  <si>
    <t>MIRTEL VAHER</t>
  </si>
  <si>
    <t>KERTO KAASIKU</t>
  </si>
  <si>
    <t>ANDREAS ESNAR</t>
  </si>
  <si>
    <t>RAGNAR KRUUSLA</t>
  </si>
  <si>
    <t>TOOMAS VOOLAID</t>
  </si>
  <si>
    <t>KAIDY KAASIKU</t>
  </si>
  <si>
    <t>EVELY SIIMSOO</t>
  </si>
  <si>
    <t>TIIT TÄHNAS</t>
  </si>
  <si>
    <t>KADI-LIIS MINN</t>
  </si>
  <si>
    <t>PEEP RAUDSEPP</t>
  </si>
  <si>
    <t>MARGUS ESNAR</t>
  </si>
  <si>
    <t>TIIT OLJU</t>
  </si>
  <si>
    <t>TRIIN RANNU</t>
  </si>
  <si>
    <t>KÜLLI KOORT</t>
  </si>
  <si>
    <t>MARELI VAHER</t>
  </si>
  <si>
    <t>52+2 osalejat</t>
  </si>
  <si>
    <t>VALLO VAHER</t>
  </si>
  <si>
    <t>Järvamaa orienteerumispäevak Kellissaare</t>
  </si>
  <si>
    <t>Rajameister : Raul Laas</t>
  </si>
  <si>
    <t>MI Rada (1): 19 KP 8,3 km ^</t>
  </si>
  <si>
    <t>M40 Rada (1): 19 KP 8,3 km ^</t>
  </si>
  <si>
    <t xml:space="preserve"> 1.  1243 Margus Marrandi           JOKA       01:13:03</t>
  </si>
  <si>
    <t>MII Rada (2): 15 KP 5,5 km ^</t>
  </si>
  <si>
    <t>M50 Rada (2): 15 KP 5,5 km ^</t>
  </si>
  <si>
    <t>NI Rada (2): 15 KP 5,5 km ^</t>
  </si>
  <si>
    <t>MIII Rada (3): 11 KP 3,5 km ^</t>
  </si>
  <si>
    <t>NII Rada (3): 11 KP 3,5 km ^</t>
  </si>
  <si>
    <t>A Rada (4): 4 KP 1,3 km ^</t>
  </si>
  <si>
    <t xml:space="preserve">  #    NR   Nimi                      Klubi      Tulemus               </t>
  </si>
  <si>
    <t xml:space="preserve"> 1.    3340   Kaarel Kallas              JOKA         01:00:14</t>
  </si>
  <si>
    <t xml:space="preserve"> 2.      888   Tiit Poopuu                 JOKA         01:03:23  +03:09</t>
  </si>
  <si>
    <t xml:space="preserve"> 3.    7565   Raiko Marrandi            JOKA         01:26:38  +26:24</t>
  </si>
  <si>
    <t xml:space="preserve"> 5.     0       Rauno Pahapill            Türi             01:36:13  +35:59</t>
  </si>
  <si>
    <t xml:space="preserve"> 6.     0       Martin Tampuu            Türi             02:02:52  +62:38</t>
  </si>
  <si>
    <t xml:space="preserve"> 4.  11309  Markus Sulg               JOKA          01:28:36  +28:22</t>
  </si>
  <si>
    <t xml:space="preserve"> 7. 16655    Georg Paal                 JOKA          02:04:17  +64:03</t>
  </si>
  <si>
    <t xml:space="preserve"> 3. 16013 Ain Nemvalts              JOKA        01:26:37  +13:34</t>
  </si>
  <si>
    <t xml:space="preserve"> 2.  7538 Gert Saamann              JOKA       01:18:43  +05:40</t>
  </si>
  <si>
    <t xml:space="preserve"> 2.      0   Kasper Keerberg          Ambla SK   01:18:56  +01:43</t>
  </si>
  <si>
    <t xml:space="preserve"> 1.     894 Kristo Keevend            JOKA         01:17:13</t>
  </si>
  <si>
    <t xml:space="preserve"> 1.   188  Ülo Vainura                 Tammed      00:56:59</t>
  </si>
  <si>
    <t xml:space="preserve"> 2.   361  Paul Poopuu               JOKA          01:02:52  +05:53</t>
  </si>
  <si>
    <t xml:space="preserve"> 3.   884  Ahto Karu                   JOKA          01:09:03  +12:04</t>
  </si>
  <si>
    <t xml:space="preserve"> 4.   228  Kalju Toomas             JOKA          01:09:58   +12:59</t>
  </si>
  <si>
    <t xml:space="preserve"> 5.    73   Kalmer Keevend         JOKA          01:11:48   +14:49</t>
  </si>
  <si>
    <t xml:space="preserve"> 6.  3009 August Albert             JOKA           01:14:07   +17:08</t>
  </si>
  <si>
    <t xml:space="preserve"> 7.    70  Aimur Raudsepp          JOKA          01:17:16   +20:17</t>
  </si>
  <si>
    <t xml:space="preserve"> 3.      0   Artur Soo                    JOKA         01:24:38  +07:25</t>
  </si>
  <si>
    <t xml:space="preserve"> 4. 21405 Raido Aren                  Türi            01:35:09  +17:56</t>
  </si>
  <si>
    <t xml:space="preserve"> 5. 21388 Kerdo Männilaan         JOKA          01:45:13  +28:00</t>
  </si>
  <si>
    <t xml:space="preserve"> 6.     0    Joosep Ainjärv            Türi             01:47:27  +30:14</t>
  </si>
  <si>
    <t xml:space="preserve"> 7.     0    Ekke-Tönn Rütmann    Ambla SK    02:10:48  +53:35</t>
  </si>
  <si>
    <t xml:space="preserve"> 9. 13530 Vahur Palu                 Koeru         01:25:29   +28:30</t>
  </si>
  <si>
    <t xml:space="preserve"> 8.  2505 Enn Aedna                  West          01:23:14 </t>
  </si>
  <si>
    <t xml:space="preserve"> 1. 21406  Mariliis Aren            Türi            01:16:32</t>
  </si>
  <si>
    <t xml:space="preserve"> 2.     0     Kaidi Kaasiku          Ambla SK   01:16:47  +00:15</t>
  </si>
  <si>
    <t xml:space="preserve"> 3.     0     Keidy Kaasiku         Ambla SK   01:17:00  +00:28</t>
  </si>
  <si>
    <t xml:space="preserve"> 4.   970    Rita Ojala               JOKA         01:17:13  +00:41</t>
  </si>
  <si>
    <t xml:space="preserve"> 5. 10175  Anne Metssalu        JOKA         01:32:32  +16:00</t>
  </si>
  <si>
    <t xml:space="preserve"> 6.  7168   Maive Leif              JOKA          01:36:38  +20:06</t>
  </si>
  <si>
    <t xml:space="preserve"> 8.     0     Tiina Kivimäe          Paide          02:17:26  +60:54</t>
  </si>
  <si>
    <t xml:space="preserve">     1250   Siiri Poopuu            JOKA          DQ      </t>
  </si>
  <si>
    <t xml:space="preserve"> 1.   302   Jaan Ollino             JOKA          00:58:32</t>
  </si>
  <si>
    <t xml:space="preserve"> 2.     0     Raiko Alliksaar       Ambla SK    01:14:49  +16:17</t>
  </si>
  <si>
    <t xml:space="preserve"> 2.     0     Kerto Kaasiku        Ambla SK    01:14:49  +16:17</t>
  </si>
  <si>
    <t xml:space="preserve"> 4.  3415   Maarius Kotsulim   Türi             01:34:35  +36:03</t>
  </si>
  <si>
    <t xml:space="preserve"> 5.     0     Henri Perillus          Türi            01:34:38  +36:06</t>
  </si>
  <si>
    <t xml:space="preserve"> 6.     0     Rasmus Tommula   Ambla SK   01:50:56  +52:24</t>
  </si>
  <si>
    <t xml:space="preserve"> 1.    69    Lea Tusis                Türi            01:08:58</t>
  </si>
  <si>
    <t xml:space="preserve"> 2. 24815 Mae Alviste              Türi            01:14:25  +05:27</t>
  </si>
  <si>
    <t xml:space="preserve"> 3. 19913 Annika Nemvalts      R-Alliku      01:29:04   +20:06</t>
  </si>
  <si>
    <t xml:space="preserve"> 4.     0    Riinu Nemvalts         R-Alliku      01:29:12   +20:14</t>
  </si>
  <si>
    <t xml:space="preserve"> 1. 21406 Annaliisa Aren         Türi             00:21:00</t>
  </si>
  <si>
    <t xml:space="preserve"> 1.     0    Marko Malling                            01:55:02    17p</t>
  </si>
  <si>
    <t xml:space="preserve"> 2.     0    Ell Rahnik               Türi             02:44:02    11p</t>
  </si>
  <si>
    <t xml:space="preserve"> 2.     0    Juta Rikk                Türi             02:44:02    11p</t>
  </si>
  <si>
    <t>Korraldaja: Anu pallon</t>
  </si>
  <si>
    <t xml:space="preserve"> 4.     0    Allan Anniste              Türi v         01:38:48  +38:34</t>
  </si>
  <si>
    <t>51+2 osalejat</t>
  </si>
  <si>
    <t>ÜLO VAINURA</t>
  </si>
  <si>
    <t>ENN AEDNA</t>
  </si>
  <si>
    <t>JAAN OLLINO</t>
  </si>
  <si>
    <t xml:space="preserve"> 5.     0    Maris Toropov         Ambla SK    01:51:13   +52:41</t>
  </si>
  <si>
    <t>MARIS TOROPOV</t>
  </si>
  <si>
    <t>JUTA RIKK</t>
  </si>
  <si>
    <t>Järva-/Viljandimaa päevak_Vanaõue</t>
  </si>
  <si>
    <t>Rajameister : Alar Viitmaa</t>
  </si>
  <si>
    <t>ALGAJAD Rada (1): 7 KP 1.60 km ^</t>
  </si>
  <si>
    <t>MI Rada (2): 17 KP 5.40 km ^</t>
  </si>
  <si>
    <t>M40 Rada (2): 17 KP 5.40 km ^</t>
  </si>
  <si>
    <t>MII Rada (3): 14 KP 4.60 km ^</t>
  </si>
  <si>
    <t>M50 Rada (3): 14 KP 4.60 km ^</t>
  </si>
  <si>
    <t>NI Rada (3): 14 KP 4.60 km ^</t>
  </si>
  <si>
    <t>MIII Rada (4): 9 KP 3.60 km ^</t>
  </si>
  <si>
    <t>NII Rada (4): 9 KP 3.60 km ^</t>
  </si>
  <si>
    <t xml:space="preserve"> 1.   3415  Kaisa Kallas                Joka          00:20:56</t>
  </si>
  <si>
    <t xml:space="preserve"> 3. 21406  Annaliisa Aren              Türi           00:22:47  +01:51</t>
  </si>
  <si>
    <t xml:space="preserve"> 2.     0     Krista Kallas                Joka          00:21:24  +00:28</t>
  </si>
  <si>
    <t xml:space="preserve"> 4.     0    Janar Verkmann                             00:24:04  +03:08</t>
  </si>
  <si>
    <t xml:space="preserve"> 6.     0    Martha-Marii Andres      Viljandi       00:31:38  +10:42</t>
  </si>
  <si>
    <t xml:space="preserve"> 7.     0    Oskar Soo                    Joka          00:32:55  +11:59</t>
  </si>
  <si>
    <t xml:space="preserve"> 5.     0    Egle Miller                    Viljandi       00:27:11  +06:15</t>
  </si>
  <si>
    <t xml:space="preserve"> 8.  1639  Oliver Viitmaa              Lehola        00:34:09  +13:13</t>
  </si>
  <si>
    <t xml:space="preserve"> 1.   888   Tiit Poopuu                  JOKA         00:42:30</t>
  </si>
  <si>
    <t xml:space="preserve"> 2.     0     Tanel Vainura              Karksi         00:47:37  +05:07</t>
  </si>
  <si>
    <t xml:space="preserve"> 3.  7149   Johan Alenius              IFK Iiding    00:48:06  +05:36</t>
  </si>
  <si>
    <t xml:space="preserve"> 4.     0     Raiko Marrandi            JOKA          00:51:02  +08:32</t>
  </si>
  <si>
    <t xml:space="preserve"> 5.     0     Rauno Pahapill            Joka            00:52:19  +09:49</t>
  </si>
  <si>
    <t xml:space="preserve"> 6.     0     Kasper Keerberg          Ambla sk     00:56:33  +14:03</t>
  </si>
  <si>
    <t xml:space="preserve"> 1.     0     Ain Nemvalts              JOKA          00:46:24</t>
  </si>
  <si>
    <t xml:space="preserve"> 1.     0     Silver Tilga                 Viljandi        00:56:28</t>
  </si>
  <si>
    <t xml:space="preserve"> 2.    0      Eero Maling                Karksi-Nui    01:01:00  +04:32</t>
  </si>
  <si>
    <t xml:space="preserve"> 3.   894   Kristo Keevend           JOKA           01:04:53  +08:25</t>
  </si>
  <si>
    <t xml:space="preserve"> 4.    84    Elmo Pärna                Lehola          01:05:11  +08:43</t>
  </si>
  <si>
    <t xml:space="preserve"> 5.     0     Enn Kauber                Viljandi         01:11:26  +14:58</t>
  </si>
  <si>
    <t xml:space="preserve"> 6.     0     Artur Soo                   Joka             01:13:18  +16:50</t>
  </si>
  <si>
    <t xml:space="preserve"> 7. 21405  Raido Aren                Türi               01:14:03  +17:35</t>
  </si>
  <si>
    <t xml:space="preserve"> 8.     0     Ekke Tõnn Rütman     Ambla sk      01:15:20  +18:52</t>
  </si>
  <si>
    <t xml:space="preserve"> 1.  5372   Raul Laas                 JOKA            00:42:57</t>
  </si>
  <si>
    <t xml:space="preserve"> 2.  3009   August Albert            JOKA            00:45:49  +02:52</t>
  </si>
  <si>
    <t xml:space="preserve"> 3.   188    Ülo Vainura               Tammed        00:47:50  +04:53</t>
  </si>
  <si>
    <t xml:space="preserve"> 4.   361    Paul Poopuu             JOKA            00:50:38  +07:41</t>
  </si>
  <si>
    <t xml:space="preserve"> 5.    70    Aimur Raudsepp         JOKA           00:52:59  +10:02</t>
  </si>
  <si>
    <t xml:space="preserve"> 6.   228    Kalju Toomas            JOKA           00:53:25  +10:28</t>
  </si>
  <si>
    <t xml:space="preserve"> 7.   884    Ahto Karu                 JOKA           00:59:13   +16:16</t>
  </si>
  <si>
    <t xml:space="preserve"> 8.    73     Kalmer Keevend        JOKA           01:02:57   +20:00</t>
  </si>
  <si>
    <t xml:space="preserve"> 9. 13530   Vahur Palu                Koeru           01:17:19   +34:22</t>
  </si>
  <si>
    <t xml:space="preserve"> 1.  1250   Siiri Poopuu               JOKA           00:52:29</t>
  </si>
  <si>
    <t xml:space="preserve"> 3. 10175   Anne Metssalu          JOKA           01:04:50  +12:21</t>
  </si>
  <si>
    <t xml:space="preserve"> 2.   970    Rita Ojala                  JOKA           01:02:11  +09:42</t>
  </si>
  <si>
    <t xml:space="preserve"> 4.     0      Kaidy Kaasiku           Ambla sk      01:07:56  +15:27</t>
  </si>
  <si>
    <t xml:space="preserve"> 5. 21406   Mariliis Aren              Türi              01:10:38   +18:09</t>
  </si>
  <si>
    <t xml:space="preserve"> 6.  2480    Ene Sulg                  Orvand         01:10:54   +18:25</t>
  </si>
  <si>
    <t xml:space="preserve"> 7.  7168    Maive Leif                JOKA           01:17:30   +25:01</t>
  </si>
  <si>
    <t xml:space="preserve"> 1.     0      Raiko Alliksaar           Ambla          01:16:26</t>
  </si>
  <si>
    <t xml:space="preserve"> 2.     0      Karl Mattias Kuusk      Lilli              01:33:58 +17:32</t>
  </si>
  <si>
    <t xml:space="preserve"> 1.     0      Anu Pallon                  Joka           00:55:49</t>
  </si>
  <si>
    <t xml:space="preserve"> 2.     0      Lea Tusis                   Joka            01:13:47  +17:58</t>
  </si>
  <si>
    <t xml:space="preserve"> 3.   130     Malle Poska               Lehola         01:19:22   +23:33</t>
  </si>
  <si>
    <t xml:space="preserve"> 4.     0      Kersti Arro                  Viljandi        01:29:52   +34:03</t>
  </si>
  <si>
    <t xml:space="preserve"> 5.     0      Kristi Põllumäe            Lilli             01:33:58   +38:09</t>
  </si>
  <si>
    <t xml:space="preserve"> 6.     0      Annika Nemmvalts      Joka           01:46:41   +50:52</t>
  </si>
  <si>
    <t xml:space="preserve"> 7.     0      Riinu Nemmvalts         Joka           01:46:46   +50:57</t>
  </si>
  <si>
    <t xml:space="preserve"> 1.     0      Arvi Uibu                    Olustvere     01:45:57   22p</t>
  </si>
  <si>
    <t xml:space="preserve"> 2.     0      Endla Pesti                 Olustvere     01:46:11   22p</t>
  </si>
  <si>
    <t xml:space="preserve"> 3.     0      Tauno Toomsalu         Saarepeedi   01:48:10   22p</t>
  </si>
  <si>
    <t xml:space="preserve"> 4.     0      Mirjam Almre              Lehola          01:29:29   13p</t>
  </si>
  <si>
    <t xml:space="preserve"> 5.     0      Marge Almre               Tarvastu       01:29:30   13p</t>
  </si>
  <si>
    <t xml:space="preserve"> 6.  3415    Kaja Tiit                     Viljandi         01:18:03     9p</t>
  </si>
  <si>
    <t xml:space="preserve"> 7.     0      Pille Salu                    Viljandi         01:18:04     9p</t>
  </si>
  <si>
    <t xml:space="preserve"> 9.     0      Rasmus Tommula        Ambla sk     01:42:16     6p</t>
  </si>
  <si>
    <t>10.     0     Kerto Kaasiku              Ambla sk      01:42:17    6p</t>
  </si>
  <si>
    <t>11.     0     Martin Tampu               Joka            00:40:49    5p</t>
  </si>
  <si>
    <t>12.     0      Raul Viitmaa               Viljandi         01:33:47     4p</t>
  </si>
  <si>
    <t>13.     0      Loovisa Nurmsalu        Ambla SK     00:37:44    2p</t>
  </si>
  <si>
    <t xml:space="preserve"> 7.    83    Koit Paasma                Lehola         00:58:59  +16:29</t>
  </si>
  <si>
    <t xml:space="preserve"> 8. 16655  Georg Paal                  JOKA          01:05:29  +22:59</t>
  </si>
  <si>
    <t>9 . 11309  Markus Sulg               JOKA          01:10:24  +27:54</t>
  </si>
  <si>
    <t>10.     0    Taavi Klaos                 Viljandi        01:12:05  +29:35</t>
  </si>
  <si>
    <t>11. 10178  Kaido Reiman             Metsäliitt      01:17:28  +34:58</t>
  </si>
  <si>
    <t>12.     0    Mario Karro                 Viljandi         01:23:59  +41:29</t>
  </si>
  <si>
    <t>13.     0    Jarmo Kaasiku            Ambla sk     01:25:02   +42:32</t>
  </si>
  <si>
    <t>14.   832   Tiit Olju                      Orvand        01:26:41   +44:11</t>
  </si>
  <si>
    <t>15.     0     Helve Kansi                Viljandi        01:31:12   +38:43</t>
  </si>
  <si>
    <t>16.   123    Kersti Mardiste           Harju KEK    01:33:16   +40:47</t>
  </si>
  <si>
    <t>17.     0    Meelis Soomets          Viljandi         01:40:26   +57:56</t>
  </si>
  <si>
    <t>18.     0    Rein Eiger                   Viljandi        01:45:48   +63:18</t>
  </si>
  <si>
    <t>19.     0    Ülari Kais                   SK Jooksup  01:50:04   +67:34</t>
  </si>
  <si>
    <t>20.     0    Sille Puhu                  Cyclon          01:50:05   +67:35</t>
  </si>
  <si>
    <t xml:space="preserve"> 2.  3008   Allan Anniste              Türiv           00:57:59   +15:29</t>
  </si>
  <si>
    <t xml:space="preserve"> 3.  7538   Gert Saamann            JOKA          01:00:46   +14:22</t>
  </si>
  <si>
    <t xml:space="preserve"> 8.  24815  Mae Alviste               Türi              01:34:27   +41:58</t>
  </si>
  <si>
    <t xml:space="preserve"> 9.     0     Tiina Kivimäe             Joka            01:44:36   +52:07</t>
  </si>
  <si>
    <t>79+2 osalejat</t>
  </si>
  <si>
    <t>KRISTA KALLAS</t>
  </si>
  <si>
    <t>EGLE MILLER</t>
  </si>
  <si>
    <t>MARTHA-MARII ANDRES</t>
  </si>
  <si>
    <t>OSKAR SOO</t>
  </si>
  <si>
    <t>OLIVER VIITMAA</t>
  </si>
  <si>
    <t>TANEL VAINURA</t>
  </si>
  <si>
    <t>JOHAN ALENIUS</t>
  </si>
  <si>
    <t>KOIT PAASMA</t>
  </si>
  <si>
    <t>TAAVI KLAOS</t>
  </si>
  <si>
    <t>MARIO KARRO</t>
  </si>
  <si>
    <t>KERSTI MARDISTE</t>
  </si>
  <si>
    <t>MEELIS SOOMETS</t>
  </si>
  <si>
    <t>REIN EIGER</t>
  </si>
  <si>
    <t>ÜLARI KAIS</t>
  </si>
  <si>
    <t>SILLE PUHU</t>
  </si>
  <si>
    <t>SILVER TILGA</t>
  </si>
  <si>
    <t>EERO MALING</t>
  </si>
  <si>
    <t>ELMO PÄRNA</t>
  </si>
  <si>
    <t>ENN KAUBER</t>
  </si>
  <si>
    <t>KARL MATTIAS KUUSK</t>
  </si>
  <si>
    <t>MALLE POSKA</t>
  </si>
  <si>
    <t>KERSTI ARRO</t>
  </si>
  <si>
    <t>KRISTI PÕLLUMÄE</t>
  </si>
  <si>
    <t>ARVI UIBU</t>
  </si>
  <si>
    <t>ENDLA PESTI</t>
  </si>
  <si>
    <t>TAUNO TOOMSALU</t>
  </si>
  <si>
    <t>MIRJAM ALMRE</t>
  </si>
  <si>
    <t>MARGE ALMRE</t>
  </si>
  <si>
    <t>KAJA TIIT</t>
  </si>
  <si>
    <t>PILLE SALU</t>
  </si>
  <si>
    <t>RAUL VIITMAA</t>
  </si>
  <si>
    <t>LOVIISA NURMSALU</t>
  </si>
  <si>
    <t xml:space="preserve">I </t>
  </si>
  <si>
    <t xml:space="preserve">2.             Raiko Alliksaar          Ambla SK    00:32.55    </t>
  </si>
  <si>
    <t xml:space="preserve">4.             Ekke Tõnn Rütman   Ambla SK     00:25.23    </t>
  </si>
  <si>
    <t>JANELY VILBU</t>
  </si>
  <si>
    <t>KEIT NURKEN</t>
  </si>
  <si>
    <t>MEHIS UDAM</t>
  </si>
  <si>
    <t>AIKI ALVISTE</t>
  </si>
  <si>
    <t>JANELIIS TALI</t>
  </si>
  <si>
    <t>Järvamaa teisipäevak20170905_Mädara</t>
  </si>
  <si>
    <t>Rajameister : Margus Marrandi</t>
  </si>
  <si>
    <t>A Rada (1): 7 KP 2.35 km ^</t>
  </si>
  <si>
    <t>MI Rada (2): 18 KP 7.20 km ^</t>
  </si>
  <si>
    <t>M40 Rada (2): 18 KP 7.20 km ^</t>
  </si>
  <si>
    <t>NI Rada (3): 14 KP 5.58 km ^</t>
  </si>
  <si>
    <t>MII Rada (3): 14 KP 5.58 km ^</t>
  </si>
  <si>
    <t>M50 Rada (3): 14 KP 5.58 km ^</t>
  </si>
  <si>
    <t>NII Rada (4): 11 KP 4.11 km ^</t>
  </si>
  <si>
    <t>MIII Rada (4): 11 KP 4.11 km ^</t>
  </si>
  <si>
    <t>V ^</t>
  </si>
  <si>
    <t xml:space="preserve"> 1. 23826 Maris Toropov,Meriliis... Ambla SK   00:56:54</t>
  </si>
  <si>
    <t xml:space="preserve"> 3. 26631 Helena Raava               Ambla SK    01:21:17</t>
  </si>
  <si>
    <t xml:space="preserve"> 2. 23334 Annaliisa Aren              JOKA          00:57:53</t>
  </si>
  <si>
    <t xml:space="preserve"> 2.   888 Tiit Poopuu                     JOKA           00:59:35</t>
  </si>
  <si>
    <t xml:space="preserve"> 1.  3340 Kaarel Kallas                  JOKA          00:51:47</t>
  </si>
  <si>
    <t xml:space="preserve"> 3.  6863 Sven-Erik Rebane          Orvand         01:11:02</t>
  </si>
  <si>
    <t xml:space="preserve"> 4. 18958 Jarmo Kaasiku              Ambla SK     01:16:33</t>
  </si>
  <si>
    <t xml:space="preserve"> 4. 22032 Kasper Keerberg            Ambla SK     01:16:33</t>
  </si>
  <si>
    <t xml:space="preserve"> 6. 25454 Rauno Pahapill              Türi               01:34:55</t>
  </si>
  <si>
    <t xml:space="preserve"> 7. 24136 Martin Tampuu             JOKA            01:38:32</t>
  </si>
  <si>
    <t xml:space="preserve"> 8. 15616 Karl-Martin Vainura       Jõhvikas        01:40:57</t>
  </si>
  <si>
    <t xml:space="preserve">    16655 Georg Paal                   JOKA            DQ      </t>
  </si>
  <si>
    <t xml:space="preserve"> 1.  1250 Siiri Poopuu                 JOKA              01:02:19</t>
  </si>
  <si>
    <t xml:space="preserve"> 1.  7538 Gert Saamann              JOKA              00:58:50</t>
  </si>
  <si>
    <t xml:space="preserve"> 2.   970 Rita Ojala                     JOKA              01:11:40</t>
  </si>
  <si>
    <t xml:space="preserve"> 3. 18956 Kaidy Kaasiku            Ambla SK         01:12:06</t>
  </si>
  <si>
    <t xml:space="preserve"> 4. 18957 Keidy Kaasiku            Ambla SK         01:12:31</t>
  </si>
  <si>
    <t xml:space="preserve"> 5.  7168 Maive Leif                   JOKA               01:19:39</t>
  </si>
  <si>
    <t xml:space="preserve"> 6. 21406 Mariliis Aren               JOKA               01:24:20</t>
  </si>
  <si>
    <t xml:space="preserve"> 7. 10175 Anne Metssalu           JOKA               01:28:40</t>
  </si>
  <si>
    <t xml:space="preserve"> 8. 24298 Helve Kansi                Viljandi             01:50:18</t>
  </si>
  <si>
    <t xml:space="preserve"> 9. 13709 Tiina Kivimäe              Paide               02:01:41</t>
  </si>
  <si>
    <t xml:space="preserve"> 1. 23325 Ekke Tõnn Rütman    Aegviidu             01:07:54</t>
  </si>
  <si>
    <t xml:space="preserve"> 2. 24123 Artur Soo                  JOKA                 01:13:04</t>
  </si>
  <si>
    <t xml:space="preserve"> 3.   894 Kristo Keevend           JOKA                 01:20:51</t>
  </si>
  <si>
    <t xml:space="preserve"> 4. 21405 Raido Aren                JOKA                01:30:14</t>
  </si>
  <si>
    <t xml:space="preserve"> 1.  5372 Raul Laas                 JOKA                 00:51:26</t>
  </si>
  <si>
    <t xml:space="preserve"> 2.   188 Ülo Vainura               Tammed             00:57:52</t>
  </si>
  <si>
    <t xml:space="preserve"> 3.  9038 Heino Rebane           Orvand               00:59:34</t>
  </si>
  <si>
    <t xml:space="preserve"> 4.   228 Kalju Toomas            JOKA                 01:02:08</t>
  </si>
  <si>
    <t xml:space="preserve"> 5.   361 Paul Poopuu             JOKA                 01:03:50</t>
  </si>
  <si>
    <t xml:space="preserve"> 6.   884 Ahto Karu                 JOKA                 01:03:52</t>
  </si>
  <si>
    <t xml:space="preserve"> 7.  3008 Allan Anniste           Kabala                01:06:44</t>
  </si>
  <si>
    <t xml:space="preserve"> 8.    73 Kalmer Keevend        JOKA                 01:19:35</t>
  </si>
  <si>
    <t xml:space="preserve"> 9. 2505 Enn Aedna                West                  01:27:28</t>
  </si>
  <si>
    <t xml:space="preserve"> 1.   892 Lea Tusis                  JOKA                 01:01:08</t>
  </si>
  <si>
    <t xml:space="preserve"> 2.  7138 Anu Pallon                JOKA                 01:08:40</t>
  </si>
  <si>
    <t xml:space="preserve"> 3. 23321 Anna-Liisa Leiten     Ambla SK            01:16:30</t>
  </si>
  <si>
    <t xml:space="preserve"> 2. 25041 Maarius Kotsulim      JOKA                00:57:06</t>
  </si>
  <si>
    <t xml:space="preserve"> 3. 26969 Henri Perillus            JOKA                01:14:52</t>
  </si>
  <si>
    <t xml:space="preserve"> 4. 22037 Kerto Kaasiku           Ambla                01:37:48</t>
  </si>
  <si>
    <t xml:space="preserve"> 1. 22945 Raiko Alliksaar          Ambla               00:56:51</t>
  </si>
  <si>
    <t xml:space="preserve"> 4. 26634 Laurits Rütman         JOKA                 01:37:48</t>
  </si>
  <si>
    <t xml:space="preserve"> 6.  6505 Joosep Laagemann   JOKA                 01:47:26</t>
  </si>
  <si>
    <t xml:space="preserve">      302 Jaan Ollino                 JOKA                 DQ      </t>
  </si>
  <si>
    <t xml:space="preserve"> 1. 26970 Lauri Männik             JOKA         02:39:57  15p</t>
  </si>
  <si>
    <t xml:space="preserve"> 2.     0 Juta Rikk                     Türi            02:19:41  13p</t>
  </si>
  <si>
    <t xml:space="preserve"> 3.     0 Ell Rahnik                    Türi            02:19:45  13p</t>
  </si>
  <si>
    <t xml:space="preserve"> 4. 27286 Taavi Parts               Väätsa       01:01:25  11p</t>
  </si>
  <si>
    <t xml:space="preserve"> 5. 26632 Kristjan Raava          Ambla SK   00:57:59    7p</t>
  </si>
  <si>
    <t xml:space="preserve"> 6. 27285 Siim Oskar Anniste   Kabala        00:38:12    5p</t>
  </si>
  <si>
    <t xml:space="preserve"> 7. 26839 Kennet Keerberg       Ambla SK   01:28:55    3p</t>
  </si>
  <si>
    <t>53+1 osalejat</t>
  </si>
  <si>
    <t>MERILIIS …</t>
  </si>
  <si>
    <t>HELENA RAAVA</t>
  </si>
  <si>
    <t>SVEN-ERIK REBANE</t>
  </si>
  <si>
    <t>KARL-MARTIN VAINURA</t>
  </si>
  <si>
    <t>ANNA-LIISA LEITEN</t>
  </si>
  <si>
    <t>KRISTJAN RAAVA</t>
  </si>
  <si>
    <t xml:space="preserve">V </t>
  </si>
  <si>
    <t xml:space="preserve"> 7.     0     Helve Kansi            Lehola         01:48:16  +31:44</t>
  </si>
  <si>
    <t>Koht: Paide</t>
  </si>
</sst>
</file>

<file path=xl/styles.xml><?xml version="1.0" encoding="utf-8"?>
<styleSheet xmlns="http://schemas.openxmlformats.org/spreadsheetml/2006/main">
  <fonts count="41">
    <font>
      <sz val="10"/>
      <name val="Arial"/>
      <charset val="186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 Unicode MS"/>
      <family val="2"/>
      <charset val="186"/>
    </font>
    <font>
      <b/>
      <sz val="1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 Unicode MS"/>
      <family val="2"/>
      <charset val="186"/>
    </font>
    <font>
      <u/>
      <sz val="10"/>
      <name val="Arial"/>
      <family val="2"/>
    </font>
    <font>
      <sz val="9"/>
      <name val="Arial"/>
      <family val="2"/>
      <charset val="186"/>
    </font>
    <font>
      <sz val="12"/>
      <name val="Times New Roman"/>
      <family val="1"/>
      <charset val="186"/>
    </font>
    <font>
      <b/>
      <sz val="18"/>
      <name val="Arial"/>
      <family val="2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 Unicode MS"/>
      <family val="2"/>
      <charset val="186"/>
    </font>
    <font>
      <sz val="10"/>
      <name val="Arial Unicode MS"/>
      <family val="2"/>
      <charset val="186"/>
    </font>
    <font>
      <u/>
      <sz val="10"/>
      <color theme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Arial Unicode MS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FFFF"/>
      <name val="Arial Unicode MS"/>
      <family val="2"/>
      <charset val="186"/>
    </font>
    <font>
      <sz val="10"/>
      <color rgb="FF000000"/>
      <name val="Arial"/>
      <family val="2"/>
      <charset val="186"/>
    </font>
    <font>
      <b/>
      <sz val="11"/>
      <color rgb="FF000000"/>
      <name val="Arial Unicode MS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Arial Unicode MS"/>
      <family val="2"/>
      <charset val="186"/>
    </font>
    <font>
      <sz val="11"/>
      <color rgb="FF000000"/>
      <name val="Arial Unicode MS"/>
      <family val="2"/>
      <charset val="186"/>
    </font>
    <font>
      <b/>
      <sz val="10"/>
      <name val="Calibri"/>
      <family val="2"/>
      <charset val="186"/>
      <scheme val="minor"/>
    </font>
    <font>
      <b/>
      <u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u/>
      <sz val="9"/>
      <name val="Calibri"/>
      <family val="2"/>
      <charset val="186"/>
      <scheme val="minor"/>
    </font>
    <font>
      <b/>
      <sz val="9"/>
      <color indexed="8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1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7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8" fillId="0" borderId="0" xfId="0" applyFont="1"/>
    <xf numFmtId="0" fontId="24" fillId="0" borderId="0" xfId="0" applyFont="1"/>
    <xf numFmtId="0" fontId="6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4" fontId="4" fillId="0" borderId="0" xfId="0" applyNumberFormat="1" applyFont="1"/>
    <xf numFmtId="0" fontId="0" fillId="0" borderId="0" xfId="0" applyAlignment="1">
      <alignment horizontal="right"/>
    </xf>
    <xf numFmtId="0" fontId="13" fillId="0" borderId="0" xfId="0" applyFont="1"/>
    <xf numFmtId="21" fontId="0" fillId="0" borderId="0" xfId="0" applyNumberFormat="1" applyAlignment="1">
      <alignment horizontal="right"/>
    </xf>
    <xf numFmtId="21" fontId="0" fillId="0" borderId="0" xfId="0" applyNumberFormat="1"/>
    <xf numFmtId="16" fontId="0" fillId="0" borderId="0" xfId="0" applyNumberFormat="1" applyAlignment="1">
      <alignment horizontal="right"/>
    </xf>
    <xf numFmtId="0" fontId="22" fillId="0" borderId="0" xfId="1" applyAlignment="1" applyProtection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1" applyAlignment="1" applyProtection="1"/>
    <xf numFmtId="0" fontId="9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0" borderId="0" xfId="0" applyFont="1"/>
    <xf numFmtId="0" fontId="25" fillId="0" borderId="1" xfId="0" applyFont="1" applyBorder="1"/>
    <xf numFmtId="0" fontId="25" fillId="0" borderId="2" xfId="0" applyFont="1" applyBorder="1"/>
    <xf numFmtId="0" fontId="25" fillId="0" borderId="3" xfId="0" applyFont="1" applyBorder="1"/>
    <xf numFmtId="0" fontId="25" fillId="0" borderId="4" xfId="0" applyFont="1" applyBorder="1"/>
    <xf numFmtId="0" fontId="6" fillId="0" borderId="2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5" fillId="0" borderId="5" xfId="0" applyFont="1" applyBorder="1"/>
    <xf numFmtId="0" fontId="25" fillId="0" borderId="6" xfId="0" applyFont="1" applyBorder="1"/>
    <xf numFmtId="0" fontId="25" fillId="0" borderId="7" xfId="0" applyFont="1" applyBorder="1"/>
    <xf numFmtId="0" fontId="25" fillId="0" borderId="8" xfId="0" applyFont="1" applyBorder="1"/>
    <xf numFmtId="0" fontId="6" fillId="0" borderId="6" xfId="2" applyFont="1" applyBorder="1"/>
    <xf numFmtId="0" fontId="6" fillId="0" borderId="6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/>
    <xf numFmtId="0" fontId="6" fillId="0" borderId="10" xfId="2" applyFont="1" applyBorder="1" applyAlignment="1">
      <alignment horizontal="center"/>
    </xf>
    <xf numFmtId="21" fontId="6" fillId="0" borderId="10" xfId="2" applyNumberFormat="1" applyFont="1" applyBorder="1" applyAlignment="1">
      <alignment horizontal="center"/>
    </xf>
    <xf numFmtId="0" fontId="25" fillId="0" borderId="10" xfId="0" applyFont="1" applyFill="1" applyBorder="1"/>
    <xf numFmtId="0" fontId="11" fillId="0" borderId="0" xfId="2" applyFont="1" applyFill="1" applyBorder="1"/>
    <xf numFmtId="0" fontId="6" fillId="0" borderId="0" xfId="2" applyFont="1" applyFill="1" applyBorder="1" applyAlignment="1">
      <alignment horizontal="center"/>
    </xf>
    <xf numFmtId="21" fontId="6" fillId="0" borderId="0" xfId="2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0" fillId="0" borderId="0" xfId="0" applyFill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4" fontId="8" fillId="0" borderId="0" xfId="0" applyNumberFormat="1" applyFont="1"/>
    <xf numFmtId="0" fontId="27" fillId="0" borderId="0" xfId="0" applyFont="1"/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6" fillId="0" borderId="10" xfId="2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8" xfId="2" applyFont="1" applyBorder="1"/>
    <xf numFmtId="0" fontId="25" fillId="0" borderId="1" xfId="0" applyFont="1" applyFill="1" applyBorder="1" applyAlignment="1">
      <alignment horizontal="center"/>
    </xf>
    <xf numFmtId="0" fontId="28" fillId="0" borderId="10" xfId="0" applyFont="1" applyBorder="1" applyAlignment="1"/>
    <xf numFmtId="0" fontId="6" fillId="0" borderId="10" xfId="0" applyFont="1" applyBorder="1" applyAlignment="1"/>
    <xf numFmtId="21" fontId="28" fillId="0" borderId="10" xfId="0" applyNumberFormat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6" fontId="6" fillId="0" borderId="29" xfId="0" applyNumberFormat="1" applyFont="1" applyBorder="1" applyAlignment="1">
      <alignment horizontal="center"/>
    </xf>
    <xf numFmtId="21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/>
    <xf numFmtId="2" fontId="6" fillId="0" borderId="3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6" fillId="0" borderId="29" xfId="0" applyFont="1" applyBorder="1" applyAlignment="1"/>
    <xf numFmtId="0" fontId="6" fillId="0" borderId="32" xfId="0" applyFont="1" applyBorder="1" applyAlignment="1"/>
    <xf numFmtId="0" fontId="6" fillId="0" borderId="31" xfId="0" applyFont="1" applyBorder="1" applyAlignment="1"/>
    <xf numFmtId="0" fontId="6" fillId="0" borderId="30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6" fillId="0" borderId="30" xfId="0" applyFont="1" applyBorder="1"/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3" xfId="0" applyFont="1" applyBorder="1" applyAlignment="1"/>
    <xf numFmtId="0" fontId="6" fillId="0" borderId="34" xfId="0" applyFont="1" applyBorder="1" applyAlignment="1">
      <alignment horizontal="center"/>
    </xf>
    <xf numFmtId="0" fontId="28" fillId="0" borderId="30" xfId="0" applyFont="1" applyBorder="1" applyAlignment="1"/>
    <xf numFmtId="0" fontId="6" fillId="0" borderId="0" xfId="0" applyFont="1" applyAlignment="1"/>
    <xf numFmtId="0" fontId="28" fillId="0" borderId="35" xfId="0" applyFont="1" applyBorder="1" applyAlignment="1"/>
    <xf numFmtId="0" fontId="6" fillId="0" borderId="36" xfId="0" applyFont="1" applyBorder="1" applyAlignment="1"/>
    <xf numFmtId="0" fontId="6" fillId="0" borderId="37" xfId="0" applyFont="1" applyBorder="1" applyAlignment="1">
      <alignment horizontal="center"/>
    </xf>
    <xf numFmtId="0" fontId="6" fillId="0" borderId="10" xfId="0" applyFont="1" applyBorder="1"/>
    <xf numFmtId="2" fontId="6" fillId="0" borderId="37" xfId="0" applyNumberFormat="1" applyFont="1" applyBorder="1" applyAlignment="1">
      <alignment horizontal="center"/>
    </xf>
    <xf numFmtId="0" fontId="28" fillId="0" borderId="31" xfId="0" applyFont="1" applyBorder="1" applyAlignment="1"/>
    <xf numFmtId="0" fontId="28" fillId="0" borderId="10" xfId="0" applyFont="1" applyBorder="1"/>
    <xf numFmtId="46" fontId="28" fillId="0" borderId="1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Border="1"/>
    <xf numFmtId="14" fontId="29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Border="1" applyAlignment="1"/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0" fontId="31" fillId="0" borderId="0" xfId="0" applyFont="1" applyBorder="1" applyAlignment="1">
      <alignment vertical="center"/>
    </xf>
    <xf numFmtId="4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/>
    <xf numFmtId="21" fontId="0" fillId="0" borderId="0" xfId="0" applyNumberFormat="1" applyBorder="1" applyAlignment="1">
      <alignment horizontal="left"/>
    </xf>
    <xf numFmtId="0" fontId="31" fillId="0" borderId="0" xfId="0" applyFont="1" applyBorder="1"/>
    <xf numFmtId="14" fontId="8" fillId="0" borderId="0" xfId="0" applyNumberFormat="1" applyFont="1" applyAlignment="1">
      <alignment horizontal="left"/>
    </xf>
    <xf numFmtId="0" fontId="32" fillId="0" borderId="0" xfId="0" applyFont="1" applyBorder="1" applyAlignment="1"/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4" fontId="18" fillId="0" borderId="0" xfId="0" applyNumberFormat="1" applyFont="1" applyAlignment="1">
      <alignment horizontal="left"/>
    </xf>
    <xf numFmtId="0" fontId="19" fillId="0" borderId="0" xfId="0" applyFont="1"/>
    <xf numFmtId="0" fontId="22" fillId="0" borderId="0" xfId="1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36" fillId="0" borderId="15" xfId="0" applyFont="1" applyFill="1" applyBorder="1"/>
    <xf numFmtId="0" fontId="37" fillId="0" borderId="15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0" xfId="0" applyFont="1" applyFill="1"/>
    <xf numFmtId="0" fontId="36" fillId="0" borderId="9" xfId="0" applyFont="1" applyFill="1" applyBorder="1"/>
    <xf numFmtId="0" fontId="36" fillId="2" borderId="9" xfId="0" applyFont="1" applyFill="1" applyBorder="1"/>
    <xf numFmtId="0" fontId="37" fillId="0" borderId="9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3" borderId="11" xfId="0" applyFont="1" applyFill="1" applyBorder="1" applyAlignment="1">
      <alignment horizontal="center"/>
    </xf>
    <xf numFmtId="0" fontId="36" fillId="0" borderId="10" xfId="0" applyFont="1" applyFill="1" applyBorder="1"/>
    <xf numFmtId="0" fontId="36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3" borderId="12" xfId="0" applyNumberFormat="1" applyFont="1" applyFill="1" applyBorder="1" applyAlignment="1">
      <alignment horizontal="center"/>
    </xf>
    <xf numFmtId="0" fontId="36" fillId="2" borderId="9" xfId="0" applyFont="1" applyFill="1" applyBorder="1" applyAlignment="1">
      <alignment horizontal="left"/>
    </xf>
    <xf numFmtId="0" fontId="37" fillId="3" borderId="12" xfId="0" applyFont="1" applyFill="1" applyBorder="1" applyAlignment="1">
      <alignment horizontal="center"/>
    </xf>
    <xf numFmtId="0" fontId="36" fillId="2" borderId="10" xfId="0" applyFont="1" applyFill="1" applyBorder="1"/>
    <xf numFmtId="0" fontId="37" fillId="0" borderId="12" xfId="0" applyFont="1" applyFill="1" applyBorder="1" applyAlignment="1">
      <alignment horizontal="center"/>
    </xf>
    <xf numFmtId="0" fontId="36" fillId="0" borderId="0" xfId="0" applyFont="1" applyFill="1"/>
    <xf numFmtId="0" fontId="37" fillId="0" borderId="0" xfId="0" applyFont="1" applyFill="1" applyAlignment="1">
      <alignment horizontal="center"/>
    </xf>
    <xf numFmtId="0" fontId="37" fillId="4" borderId="9" xfId="0" applyFont="1" applyFill="1" applyBorder="1" applyAlignment="1">
      <alignment horizontal="center"/>
    </xf>
    <xf numFmtId="0" fontId="36" fillId="0" borderId="22" xfId="0" applyFont="1" applyFill="1" applyBorder="1"/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6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37" fillId="4" borderId="23" xfId="0" applyFont="1" applyFill="1" applyBorder="1" applyAlignment="1">
      <alignment horizontal="center"/>
    </xf>
    <xf numFmtId="0" fontId="37" fillId="3" borderId="25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/>
    </xf>
    <xf numFmtId="0" fontId="37" fillId="0" borderId="10" xfId="0" applyFont="1" applyFill="1" applyBorder="1"/>
    <xf numFmtId="0" fontId="37" fillId="3" borderId="12" xfId="0" quotePrefix="1" applyNumberFormat="1" applyFont="1" applyFill="1" applyBorder="1" applyAlignment="1">
      <alignment horizontal="center"/>
    </xf>
    <xf numFmtId="0" fontId="37" fillId="0" borderId="12" xfId="0" quotePrefix="1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4" borderId="14" xfId="0" applyFont="1" applyFill="1" applyBorder="1" applyAlignment="1">
      <alignment horizontal="center"/>
    </xf>
    <xf numFmtId="0" fontId="36" fillId="2" borderId="0" xfId="0" applyFont="1" applyFill="1" applyBorder="1"/>
    <xf numFmtId="0" fontId="37" fillId="4" borderId="22" xfId="0" applyFont="1" applyFill="1" applyBorder="1" applyAlignment="1">
      <alignment horizontal="center"/>
    </xf>
    <xf numFmtId="0" fontId="37" fillId="3" borderId="20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/>
    </xf>
    <xf numFmtId="0" fontId="36" fillId="0" borderId="10" xfId="2" applyFont="1" applyBorder="1"/>
    <xf numFmtId="0" fontId="37" fillId="0" borderId="9" xfId="0" applyFont="1" applyFill="1" applyBorder="1"/>
    <xf numFmtId="0" fontId="36" fillId="0" borderId="0" xfId="2" applyFont="1" applyBorder="1"/>
    <xf numFmtId="0" fontId="39" fillId="0" borderId="10" xfId="2" applyFont="1" applyBorder="1"/>
    <xf numFmtId="0" fontId="39" fillId="0" borderId="10" xfId="2" applyFont="1" applyFill="1" applyBorder="1"/>
    <xf numFmtId="0" fontId="36" fillId="0" borderId="10" xfId="2" applyFont="1" applyFill="1" applyBorder="1"/>
    <xf numFmtId="0" fontId="37" fillId="0" borderId="28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1" fontId="37" fillId="0" borderId="0" xfId="0" applyNumberFormat="1" applyFont="1" applyFill="1" applyAlignment="1">
      <alignment horizontal="center"/>
    </xf>
    <xf numFmtId="0" fontId="38" fillId="0" borderId="10" xfId="0" applyFont="1" applyFill="1" applyBorder="1"/>
    <xf numFmtId="0" fontId="34" fillId="0" borderId="15" xfId="0" applyFont="1" applyFill="1" applyBorder="1"/>
    <xf numFmtId="0" fontId="38" fillId="0" borderId="15" xfId="0" applyFont="1" applyFill="1" applyBorder="1"/>
    <xf numFmtId="0" fontId="36" fillId="0" borderId="9" xfId="2" applyFont="1" applyBorder="1"/>
  </cellXfs>
  <cellStyles count="3">
    <cellStyle name="Hyperlink" xfId="1" builtinId="8"/>
    <cellStyle name="Normaallaad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AppData/Local/Microsoft/Windows/INetCache/Content.Outlook/VHM2A6TR/p&#228;evak20170509_Aravete_results.htm" TargetMode="External"/><Relationship Id="rId3" Type="http://schemas.openxmlformats.org/officeDocument/2006/relationships/hyperlink" Target="../../AppData/Local/Microsoft/Windows/INetCache/Content.Outlook/VHM2A6TR/p&#228;evak20170509_Aravete_results.htm" TargetMode="External"/><Relationship Id="rId7" Type="http://schemas.openxmlformats.org/officeDocument/2006/relationships/hyperlink" Target="../../AppData/Local/Microsoft/Windows/INetCache/Content.Outlook/VHM2A6TR/p&#228;evak20170509_Aravete_results.htm" TargetMode="External"/><Relationship Id="rId2" Type="http://schemas.openxmlformats.org/officeDocument/2006/relationships/hyperlink" Target="../../AppData/Local/Microsoft/Windows/INetCache/Content.Outlook/VHM2A6TR/p&#228;evak20170509_Aravete_results.htm" TargetMode="External"/><Relationship Id="rId1" Type="http://schemas.openxmlformats.org/officeDocument/2006/relationships/hyperlink" Target="../../AppData/Local/Microsoft/Windows/INetCache/Content.Outlook/VHM2A6TR/p&#228;evak20170509_Aravete_results.htm" TargetMode="External"/><Relationship Id="rId6" Type="http://schemas.openxmlformats.org/officeDocument/2006/relationships/hyperlink" Target="../../AppData/Local/Microsoft/Windows/INetCache/Content.Outlook/VHM2A6TR/p&#228;evak20170509_Aravete_results.htm" TargetMode="External"/><Relationship Id="rId5" Type="http://schemas.openxmlformats.org/officeDocument/2006/relationships/hyperlink" Target="../../AppData/Local/Microsoft/Windows/INetCache/Content.Outlook/VHM2A6TR/p&#228;evak20170509_Aravete_results.htm" TargetMode="External"/><Relationship Id="rId4" Type="http://schemas.openxmlformats.org/officeDocument/2006/relationships/hyperlink" Target="../../AppData/Local/Microsoft/Windows/INetCache/Content.Outlook/VHM2A6TR/p&#228;evak20170509_Aravete_results.ht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/../AppData/Local/Microsoft/Windows/INetCache/Content.Outlook/VHM2A6TR/p&#228;evak20170523_Kellissaare_result.htm" TargetMode="External"/><Relationship Id="rId3" Type="http://schemas.openxmlformats.org/officeDocument/2006/relationships/hyperlink" Target="../../AppData/Local/Microsoft/Windows/INetCache/Content.Outlook/VHM2A6TR/p&#228;evak20170523_Kellissaare_result.htm" TargetMode="External"/><Relationship Id="rId7" Type="http://schemas.openxmlformats.org/officeDocument/2006/relationships/hyperlink" Target="../../AppData/Local/Microsoft/Windows/INetCache/Content.Outlook/VHM2A6TR/p&#228;evak20170523_Kellissaare_result.htm" TargetMode="External"/><Relationship Id="rId2" Type="http://schemas.openxmlformats.org/officeDocument/2006/relationships/hyperlink" Target="../../AppData/Local/Microsoft/Windows/INetCache/Content.Outlook/VHM2A6TR/p&#228;evak20170523_Kellissaare_result.htm" TargetMode="External"/><Relationship Id="rId1" Type="http://schemas.openxmlformats.org/officeDocument/2006/relationships/hyperlink" Target="../../AppData/Local/Microsoft/Windows/INetCache/Content.Outlook/VHM2A6TR/p&#228;evak20170523_Kellissaare_result.htm" TargetMode="External"/><Relationship Id="rId6" Type="http://schemas.openxmlformats.org/officeDocument/2006/relationships/hyperlink" Target="../../AppData/Local/Microsoft/Windows/INetCache/Content.Outlook/VHM2A6TR/p&#228;evak20170523_Kellissaare_result.htm" TargetMode="External"/><Relationship Id="rId5" Type="http://schemas.openxmlformats.org/officeDocument/2006/relationships/hyperlink" Target="../../AppData/Local/Microsoft/Windows/INetCache/Content.Outlook/VHM2A6TR/p&#228;evak20170523_Kellissaare_result.ht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../../AppData/Local/Microsoft/Windows/INetCache/Content.Outlook/VHM2A6TR/p&#228;evak20170523_Kellissaare_result.htm" TargetMode="External"/><Relationship Id="rId9" Type="http://schemas.openxmlformats.org/officeDocument/2006/relationships/hyperlink" Target="../../AppData/Local/Microsoft/Windows/INetCache/Content.Outlook/VHM2A6TR/p&#228;evak20170523_Kellissaare_result.ht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AppData/Local/Microsoft/Windows/INetCache/Content.Outlook/VHM2A6TR/p&#228;evak20170606_Vana&#245;ue_tulemused.htm" TargetMode="External"/><Relationship Id="rId3" Type="http://schemas.openxmlformats.org/officeDocument/2006/relationships/hyperlink" Target="../../AppData/Local/Microsoft/Windows/INetCache/Content.Outlook/VHM2A6TR/p&#228;evak20170606_Vana&#245;ue_tulemused.htm" TargetMode="External"/><Relationship Id="rId7" Type="http://schemas.openxmlformats.org/officeDocument/2006/relationships/hyperlink" Target="../../AppData/Local/Microsoft/Windows/INetCache/Content.Outlook/VHM2A6TR/p&#228;evak20170606_Vana&#245;ue_tulemused.htm" TargetMode="External"/><Relationship Id="rId2" Type="http://schemas.openxmlformats.org/officeDocument/2006/relationships/hyperlink" Target="../../AppData/Local/Microsoft/Windows/INetCache/Content.Outlook/VHM2A6TR/p&#228;evak20170606_Vana&#245;ue_tulemused.htm" TargetMode="External"/><Relationship Id="rId1" Type="http://schemas.openxmlformats.org/officeDocument/2006/relationships/hyperlink" Target="../../AppData/Local/Microsoft/Windows/INetCache/Content.Outlook/VHM2A6TR/p&#228;evak20170606_Vana&#245;ue_tulemused.htm" TargetMode="External"/><Relationship Id="rId6" Type="http://schemas.openxmlformats.org/officeDocument/2006/relationships/hyperlink" Target="../../AppData/Local/Microsoft/Windows/INetCache/Content.Outlook/VHM2A6TR/p&#228;evak20170606_Vana&#245;ue_tulemused.htm" TargetMode="External"/><Relationship Id="rId5" Type="http://schemas.openxmlformats.org/officeDocument/2006/relationships/hyperlink" Target="../../AppData/Local/Microsoft/Windows/INetCache/Content.Outlook/VHM2A6TR/p&#228;evak20170606_Vana&#245;ue_tulemused.htm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../../AppData/Local/Microsoft/Windows/INetCache/Content.Outlook/VHM2A6TR/p&#228;evak20170606_Vana&#245;ue_tulemused.htm" TargetMode="External"/><Relationship Id="rId9" Type="http://schemas.openxmlformats.org/officeDocument/2006/relationships/hyperlink" Target="../../AppData/Local/Microsoft/Windows/INetCache/Content.Outlook/VHM2A6TR/p&#228;evak20170606_Vana&#245;ue_tulemused.ht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../../AppData/Local/Microsoft/Windows/INetCache/Content.Outlook/VHM2A6TR/p&#228;evak20170620_N&#245;mmek&#252;la_tulemused.htm" TargetMode="External"/><Relationship Id="rId3" Type="http://schemas.openxmlformats.org/officeDocument/2006/relationships/hyperlink" Target="../../AppData/Local/Microsoft/Windows/INetCache/Content.Outlook/VHM2A6TR/p&#228;evak20170620_N&#245;mmek&#252;la_tulemused.htm" TargetMode="External"/><Relationship Id="rId7" Type="http://schemas.openxmlformats.org/officeDocument/2006/relationships/hyperlink" Target="../../AppData/Local/Microsoft/Windows/INetCache/Content.Outlook/VHM2A6TR/p&#228;evak20170620_N&#245;mmek&#252;la_tulemused.htm" TargetMode="External"/><Relationship Id="rId2" Type="http://schemas.openxmlformats.org/officeDocument/2006/relationships/hyperlink" Target="../../AppData/Local/Microsoft/Windows/INetCache/Content.Outlook/VHM2A6TR/p&#228;evak20170620_N&#245;mmek&#252;la_tulemused.htm" TargetMode="External"/><Relationship Id="rId1" Type="http://schemas.openxmlformats.org/officeDocument/2006/relationships/hyperlink" Target="../../AppData/Local/Microsoft/Windows/INetCache/Content.Outlook/VHM2A6TR/p&#228;evak20170620_N&#245;mmek&#252;la_tulemused.htm" TargetMode="External"/><Relationship Id="rId6" Type="http://schemas.openxmlformats.org/officeDocument/2006/relationships/hyperlink" Target="../../AppData/Local/Microsoft/Windows/INetCache/Content.Outlook/VHM2A6TR/p&#228;evak20170620_N&#245;mmek&#252;la_tulemused.htm" TargetMode="External"/><Relationship Id="rId5" Type="http://schemas.openxmlformats.org/officeDocument/2006/relationships/hyperlink" Target="../../AppData/Local/Microsoft/Windows/INetCache/Content.Outlook/VHM2A6TR/p&#228;evak20170620_N&#245;mmek&#252;la_tulemused.htm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../../AppData/Local/Microsoft/Windows/INetCache/Content.Outlook/VHM2A6TR/p&#228;evak20170620_N&#245;mmek&#252;la_tulemused.htm" TargetMode="External"/><Relationship Id="rId9" Type="http://schemas.openxmlformats.org/officeDocument/2006/relationships/hyperlink" Target="../../AppData/Local/Microsoft/Windows/INetCache/Content.Outlook/VHM2A6TR/p&#228;evak20170620_N&#245;mmek&#252;la_tulemused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../AppData/Local/Microsoft/Windows/INetCache/Content.Outlook/VHM2A6TR/p&#228;evak20170808_Koigi_sprint_tulemused.htm" TargetMode="External"/><Relationship Id="rId3" Type="http://schemas.openxmlformats.org/officeDocument/2006/relationships/hyperlink" Target="../../AppData/Local/Microsoft/Windows/INetCache/Content.Outlook/VHM2A6TR/p&#228;evak20170808_Koigi_sprint_tulemused.htm" TargetMode="External"/><Relationship Id="rId7" Type="http://schemas.openxmlformats.org/officeDocument/2006/relationships/hyperlink" Target="../../AppData/Local/Microsoft/Windows/INetCache/Content.Outlook/VHM2A6TR/p&#228;evak20170808_Koigi_sprint_tulemused.htm" TargetMode="External"/><Relationship Id="rId2" Type="http://schemas.openxmlformats.org/officeDocument/2006/relationships/hyperlink" Target="../../AppData/Local/Microsoft/Windows/INetCache/Content.Outlook/VHM2A6TR/p&#228;evak20170808_Koigi_sprint_tulemused.htm" TargetMode="External"/><Relationship Id="rId1" Type="http://schemas.openxmlformats.org/officeDocument/2006/relationships/hyperlink" Target="../../AppData/Local/Microsoft/Windows/INetCache/Content.Outlook/VHM2A6TR/p&#228;evak20170808_Koigi_sprint_tulemused.htm" TargetMode="External"/><Relationship Id="rId6" Type="http://schemas.openxmlformats.org/officeDocument/2006/relationships/hyperlink" Target="../../AppData/Local/Microsoft/Windows/INetCache/Content.Outlook/VHM2A6TR/p&#228;evak20170808_Koigi_sprint_tulemused.htm" TargetMode="External"/><Relationship Id="rId5" Type="http://schemas.openxmlformats.org/officeDocument/2006/relationships/hyperlink" Target="../../AppData/Local/Microsoft/Windows/INetCache/Content.Outlook/VHM2A6TR/p&#228;evak20170808_Koigi_sprint_tulemused.htm" TargetMode="External"/><Relationship Id="rId4" Type="http://schemas.openxmlformats.org/officeDocument/2006/relationships/hyperlink" Target="../../AppData/Local/Microsoft/Windows/INetCache/Content.Outlook/VHM2A6TR/p&#228;evak20170808_Koigi_sprint_tulemused.htm" TargetMode="External"/><Relationship Id="rId9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orvand.ee/public/files/tulemused/resultsraikkula220817.htm" TargetMode="External"/><Relationship Id="rId3" Type="http://schemas.openxmlformats.org/officeDocument/2006/relationships/hyperlink" Target="http://orvand.ee/public/files/tulemused/resultsraikkula220817.htm" TargetMode="External"/><Relationship Id="rId7" Type="http://schemas.openxmlformats.org/officeDocument/2006/relationships/hyperlink" Target="http://orvand.ee/public/files/tulemused/resultsraikkula220817.htm" TargetMode="External"/><Relationship Id="rId2" Type="http://schemas.openxmlformats.org/officeDocument/2006/relationships/hyperlink" Target="http://orvand.ee/public/files/tulemused/resultsraikkula220817.htm" TargetMode="External"/><Relationship Id="rId1" Type="http://schemas.openxmlformats.org/officeDocument/2006/relationships/hyperlink" Target="http://orvand.ee/public/files/tulemused/resultsraikkula220817.htm" TargetMode="External"/><Relationship Id="rId6" Type="http://schemas.openxmlformats.org/officeDocument/2006/relationships/hyperlink" Target="http://orvand.ee/public/files/tulemused/resultsraikkula220817.htm" TargetMode="External"/><Relationship Id="rId5" Type="http://schemas.openxmlformats.org/officeDocument/2006/relationships/hyperlink" Target="http://orvand.ee/public/files/tulemused/resultsraikkula220817.htm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orvand.ee/public/files/tulemused/resultsraikkula220817.htm" TargetMode="External"/><Relationship Id="rId9" Type="http://schemas.openxmlformats.org/officeDocument/2006/relationships/hyperlink" Target="http://orvand.ee/public/files/tulemused/resultsraikkula220817.ht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../../AppData/Local/Microsoft/Windows/INetCache/Content.Outlook/VHM2A6TR/p&#228;evak20170905_M&#228;dara.htm" TargetMode="External"/><Relationship Id="rId3" Type="http://schemas.openxmlformats.org/officeDocument/2006/relationships/hyperlink" Target="../../AppData/Local/Microsoft/Windows/INetCache/Content.Outlook/VHM2A6TR/p&#228;evak20170905_M&#228;dara.htm" TargetMode="External"/><Relationship Id="rId7" Type="http://schemas.openxmlformats.org/officeDocument/2006/relationships/hyperlink" Target="../../AppData/Local/Microsoft/Windows/INetCache/Content.Outlook/VHM2A6TR/p&#228;evak20170905_M&#228;dara.htm" TargetMode="External"/><Relationship Id="rId2" Type="http://schemas.openxmlformats.org/officeDocument/2006/relationships/hyperlink" Target="../../AppData/Local/Microsoft/Windows/INetCache/Content.Outlook/VHM2A6TR/p&#228;evak20170905_M&#228;dara.htm" TargetMode="External"/><Relationship Id="rId1" Type="http://schemas.openxmlformats.org/officeDocument/2006/relationships/hyperlink" Target="../../AppData/Local/Microsoft/Windows/INetCache/Content.Outlook/VHM2A6TR/p&#228;evak20170905_M&#228;dara.htm" TargetMode="External"/><Relationship Id="rId6" Type="http://schemas.openxmlformats.org/officeDocument/2006/relationships/hyperlink" Target="../../AppData/Local/Microsoft/Windows/INetCache/Content.Outlook/VHM2A6TR/p&#228;evak20170905_M&#228;dara.htm" TargetMode="External"/><Relationship Id="rId5" Type="http://schemas.openxmlformats.org/officeDocument/2006/relationships/hyperlink" Target="../../AppData/Local/Microsoft/Windows/INetCache/Content.Outlook/VHM2A6TR/p&#228;evak20170905_M&#228;dara.htm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../../AppData/Local/Microsoft/Windows/INetCache/Content.Outlook/VHM2A6TR/p&#228;evak20170905_M&#228;dara.htm" TargetMode="External"/><Relationship Id="rId9" Type="http://schemas.openxmlformats.org/officeDocument/2006/relationships/hyperlink" Target="../../AppData/Local/Microsoft/Windows/INetCache/Content.Outlook/VHM2A6TR/p&#228;evak20170905_M&#228;dara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zoomScaleNormal="100" workbookViewId="0">
      <selection activeCell="R92" sqref="R92"/>
    </sheetView>
  </sheetViews>
  <sheetFormatPr defaultRowHeight="13.2"/>
  <cols>
    <col min="1" max="1" width="4.44140625" customWidth="1"/>
    <col min="2" max="3" width="4.6640625" style="3" customWidth="1"/>
    <col min="4" max="6" width="4.6640625" customWidth="1"/>
    <col min="7" max="7" width="39.5546875" customWidth="1"/>
    <col min="8" max="8" width="13.88671875" customWidth="1"/>
    <col min="9" max="9" width="7.33203125" style="3" customWidth="1"/>
    <col min="10" max="10" width="10.44140625" style="3" customWidth="1"/>
    <col min="11" max="11" width="7.88671875" style="3" customWidth="1"/>
    <col min="12" max="16" width="4.6640625" style="3" customWidth="1"/>
  </cols>
  <sheetData>
    <row r="1" spans="1:11" ht="17.399999999999999">
      <c r="A1" s="1" t="s">
        <v>0</v>
      </c>
    </row>
    <row r="2" spans="1:11" ht="12.75" customHeight="1"/>
    <row r="3" spans="1:11">
      <c r="A3" s="30" t="s">
        <v>204</v>
      </c>
      <c r="B3" s="90"/>
      <c r="C3" s="31"/>
      <c r="D3" s="30"/>
      <c r="E3" s="30"/>
      <c r="F3" s="30"/>
      <c r="G3" s="30"/>
      <c r="H3" s="31"/>
      <c r="I3" s="32"/>
      <c r="J3" s="31"/>
      <c r="K3" s="31"/>
    </row>
    <row r="4" spans="1:11">
      <c r="A4" s="30" t="s">
        <v>77</v>
      </c>
      <c r="B4" s="90"/>
      <c r="C4" s="31"/>
      <c r="D4" s="30"/>
      <c r="E4" s="30"/>
      <c r="F4" s="30"/>
      <c r="G4" s="30"/>
      <c r="H4" s="31"/>
      <c r="I4" s="32"/>
      <c r="J4" s="31"/>
      <c r="K4" s="31"/>
    </row>
    <row r="5" spans="1:11">
      <c r="A5" s="30" t="s">
        <v>205</v>
      </c>
      <c r="B5" s="90"/>
      <c r="C5" s="31"/>
      <c r="D5" s="30"/>
      <c r="E5" s="30"/>
      <c r="F5" s="30"/>
      <c r="G5" s="30"/>
      <c r="H5" s="31" t="s">
        <v>25</v>
      </c>
      <c r="I5" s="32"/>
      <c r="J5" s="31"/>
      <c r="K5" s="31"/>
    </row>
    <row r="6" spans="1:11">
      <c r="A6" s="30"/>
      <c r="B6" s="90"/>
      <c r="C6" s="31"/>
      <c r="D6" s="30"/>
      <c r="E6" s="30"/>
      <c r="F6" s="30" t="s">
        <v>78</v>
      </c>
      <c r="G6" s="30"/>
      <c r="H6" s="31"/>
      <c r="I6" s="31"/>
      <c r="J6" s="31"/>
      <c r="K6" s="31"/>
    </row>
    <row r="7" spans="1:11" ht="13.8" thickBot="1">
      <c r="A7" s="33" t="s">
        <v>47</v>
      </c>
      <c r="B7" s="90"/>
      <c r="C7" s="31"/>
      <c r="D7" s="30"/>
      <c r="E7" s="30"/>
      <c r="F7" s="30"/>
      <c r="G7" s="30"/>
      <c r="H7" s="31"/>
      <c r="I7" s="31"/>
      <c r="J7" s="31"/>
      <c r="K7" s="31"/>
    </row>
    <row r="8" spans="1:11">
      <c r="A8" s="34" t="s">
        <v>48</v>
      </c>
      <c r="B8" s="65" t="s">
        <v>66</v>
      </c>
      <c r="C8" s="83" t="s">
        <v>67</v>
      </c>
      <c r="D8" s="65" t="s">
        <v>75</v>
      </c>
      <c r="E8" s="36"/>
      <c r="F8" s="37"/>
      <c r="G8" s="39" t="s">
        <v>49</v>
      </c>
      <c r="H8" s="38" t="s">
        <v>64</v>
      </c>
      <c r="I8" s="38" t="s">
        <v>50</v>
      </c>
      <c r="J8" s="39" t="s">
        <v>39</v>
      </c>
      <c r="K8" s="39" t="s">
        <v>27</v>
      </c>
    </row>
    <row r="9" spans="1:11" ht="13.8" thickBot="1">
      <c r="A9" s="40" t="s">
        <v>51</v>
      </c>
      <c r="B9" s="91"/>
      <c r="C9" s="84"/>
      <c r="D9" s="41"/>
      <c r="E9" s="42"/>
      <c r="F9" s="43"/>
      <c r="G9" s="85"/>
      <c r="H9" s="45" t="s">
        <v>65</v>
      </c>
      <c r="I9" s="45" t="s">
        <v>52</v>
      </c>
      <c r="J9" s="46"/>
      <c r="K9" s="46"/>
    </row>
    <row r="10" spans="1:11" ht="15" customHeight="1">
      <c r="A10" s="47" t="s">
        <v>3</v>
      </c>
      <c r="B10" s="48" t="s">
        <v>3</v>
      </c>
      <c r="C10" s="48"/>
      <c r="D10" s="48"/>
      <c r="E10" s="48"/>
      <c r="F10" s="47"/>
      <c r="G10" s="76" t="s">
        <v>123</v>
      </c>
      <c r="H10" s="76" t="s">
        <v>53</v>
      </c>
      <c r="I10" s="79">
        <v>15</v>
      </c>
      <c r="J10" s="79" t="s">
        <v>206</v>
      </c>
      <c r="K10" s="79">
        <v>45</v>
      </c>
    </row>
    <row r="11" spans="1:11" ht="15" customHeight="1">
      <c r="A11" s="49" t="s">
        <v>4</v>
      </c>
      <c r="B11" s="50" t="s">
        <v>4</v>
      </c>
      <c r="C11" s="50"/>
      <c r="D11" s="50"/>
      <c r="E11" s="50"/>
      <c r="F11" s="49"/>
      <c r="G11" s="76" t="s">
        <v>207</v>
      </c>
      <c r="H11" s="76" t="s">
        <v>63</v>
      </c>
      <c r="I11" s="79">
        <v>13</v>
      </c>
      <c r="J11" s="79" t="s">
        <v>208</v>
      </c>
      <c r="K11" s="79">
        <v>39</v>
      </c>
    </row>
    <row r="12" spans="1:11" ht="15" customHeight="1">
      <c r="A12" s="49" t="s">
        <v>5</v>
      </c>
      <c r="B12" s="50"/>
      <c r="C12" s="50" t="s">
        <v>3</v>
      </c>
      <c r="D12" s="50"/>
      <c r="E12" s="50"/>
      <c r="F12" s="49"/>
      <c r="G12" s="73" t="s">
        <v>209</v>
      </c>
      <c r="H12" s="73" t="s">
        <v>210</v>
      </c>
      <c r="I12" s="52">
        <v>12</v>
      </c>
      <c r="J12" s="53" t="s">
        <v>211</v>
      </c>
      <c r="K12" s="52">
        <v>36</v>
      </c>
    </row>
    <row r="13" spans="1:11" ht="15" customHeight="1">
      <c r="A13" s="49">
        <v>4</v>
      </c>
      <c r="B13" s="50"/>
      <c r="C13" s="49" t="s">
        <v>4</v>
      </c>
      <c r="D13" s="50"/>
      <c r="E13" s="50"/>
      <c r="F13" s="49"/>
      <c r="G13" s="76" t="s">
        <v>117</v>
      </c>
      <c r="H13" s="76" t="s">
        <v>55</v>
      </c>
      <c r="I13" s="79">
        <v>10</v>
      </c>
      <c r="J13" s="79" t="s">
        <v>212</v>
      </c>
      <c r="K13" s="79">
        <v>30</v>
      </c>
    </row>
    <row r="14" spans="1:11" ht="15" customHeight="1">
      <c r="A14" s="49">
        <v>5</v>
      </c>
      <c r="B14" s="50"/>
      <c r="C14" s="92"/>
      <c r="D14" s="50"/>
      <c r="E14" s="50"/>
      <c r="F14" s="49"/>
      <c r="G14" s="100" t="s">
        <v>272</v>
      </c>
      <c r="H14" s="100" t="s">
        <v>63</v>
      </c>
      <c r="I14" s="108">
        <v>10</v>
      </c>
      <c r="J14" s="110" t="s">
        <v>273</v>
      </c>
      <c r="K14" s="108">
        <v>30</v>
      </c>
    </row>
    <row r="15" spans="1:11" ht="15" customHeight="1">
      <c r="A15" s="49">
        <v>6</v>
      </c>
      <c r="B15" s="50"/>
      <c r="C15" s="92" t="s">
        <v>5</v>
      </c>
      <c r="D15" s="50"/>
      <c r="E15" s="50"/>
      <c r="F15" s="49"/>
      <c r="G15" s="76" t="s">
        <v>57</v>
      </c>
      <c r="H15" s="76" t="s">
        <v>53</v>
      </c>
      <c r="I15" s="79">
        <v>10</v>
      </c>
      <c r="J15" s="79" t="s">
        <v>213</v>
      </c>
      <c r="K15" s="79">
        <v>30</v>
      </c>
    </row>
    <row r="16" spans="1:11" ht="15" customHeight="1">
      <c r="A16" s="49">
        <v>7</v>
      </c>
      <c r="B16" s="50" t="s">
        <v>5</v>
      </c>
      <c r="C16" s="50"/>
      <c r="D16" s="50"/>
      <c r="E16" s="50"/>
      <c r="F16" s="49"/>
      <c r="G16" s="76" t="s">
        <v>214</v>
      </c>
      <c r="H16" s="76" t="s">
        <v>55</v>
      </c>
      <c r="I16" s="79">
        <v>10</v>
      </c>
      <c r="J16" s="79" t="s">
        <v>215</v>
      </c>
      <c r="K16" s="79">
        <v>30</v>
      </c>
    </row>
    <row r="17" spans="1:11" ht="15" customHeight="1">
      <c r="A17" s="49">
        <v>8</v>
      </c>
      <c r="B17" s="50">
        <v>4</v>
      </c>
      <c r="C17" s="50"/>
      <c r="D17" s="50"/>
      <c r="E17" s="50"/>
      <c r="F17" s="49"/>
      <c r="G17" s="76" t="s">
        <v>216</v>
      </c>
      <c r="H17" s="76" t="s">
        <v>55</v>
      </c>
      <c r="I17" s="79">
        <v>9</v>
      </c>
      <c r="J17" s="79" t="s">
        <v>217</v>
      </c>
      <c r="K17" s="79">
        <v>27</v>
      </c>
    </row>
    <row r="18" spans="1:11" ht="15" customHeight="1">
      <c r="A18" s="49">
        <v>9</v>
      </c>
      <c r="B18" s="50"/>
      <c r="C18" s="50">
        <v>4</v>
      </c>
      <c r="D18" s="50"/>
      <c r="E18" s="50"/>
      <c r="F18" s="49"/>
      <c r="G18" s="96" t="s">
        <v>274</v>
      </c>
      <c r="H18" s="96" t="s">
        <v>54</v>
      </c>
      <c r="I18" s="103">
        <v>9</v>
      </c>
      <c r="J18" s="104" t="s">
        <v>275</v>
      </c>
      <c r="K18" s="103">
        <v>27</v>
      </c>
    </row>
    <row r="19" spans="1:11" ht="15" customHeight="1">
      <c r="A19" s="49">
        <v>10</v>
      </c>
      <c r="B19" s="50">
        <v>5</v>
      </c>
      <c r="C19" s="50"/>
      <c r="D19" s="50"/>
      <c r="E19" s="50"/>
      <c r="F19" s="49"/>
      <c r="G19" s="77" t="s">
        <v>58</v>
      </c>
      <c r="H19" s="77" t="s">
        <v>53</v>
      </c>
      <c r="I19" s="80">
        <v>9</v>
      </c>
      <c r="J19" s="80" t="s">
        <v>167</v>
      </c>
      <c r="K19" s="80">
        <v>25</v>
      </c>
    </row>
    <row r="20" spans="1:11" ht="15" customHeight="1">
      <c r="A20" s="49">
        <v>11</v>
      </c>
      <c r="B20" s="50">
        <v>6</v>
      </c>
      <c r="C20" s="50"/>
      <c r="D20" s="50"/>
      <c r="E20" s="50"/>
      <c r="F20" s="49"/>
      <c r="G20" s="77" t="s">
        <v>116</v>
      </c>
      <c r="H20" s="75" t="s">
        <v>108</v>
      </c>
      <c r="I20" s="80">
        <v>8</v>
      </c>
      <c r="J20" s="80" t="s">
        <v>218</v>
      </c>
      <c r="K20" s="80">
        <v>24</v>
      </c>
    </row>
    <row r="21" spans="1:11" ht="15" customHeight="1">
      <c r="A21" s="49">
        <v>12</v>
      </c>
      <c r="B21" s="50"/>
      <c r="C21" s="50">
        <v>5</v>
      </c>
      <c r="D21" s="50"/>
      <c r="E21" s="50"/>
      <c r="F21" s="49"/>
      <c r="G21" s="76" t="s">
        <v>120</v>
      </c>
      <c r="H21" s="76" t="s">
        <v>108</v>
      </c>
      <c r="I21" s="79">
        <v>8</v>
      </c>
      <c r="J21" s="79" t="s">
        <v>313</v>
      </c>
      <c r="K21" s="79">
        <v>24</v>
      </c>
    </row>
    <row r="22" spans="1:11" ht="15" customHeight="1">
      <c r="A22" s="49">
        <v>13</v>
      </c>
      <c r="B22" s="50"/>
      <c r="C22" s="50">
        <v>6</v>
      </c>
      <c r="D22" s="50"/>
      <c r="E22" s="50"/>
      <c r="F22" s="49"/>
      <c r="G22" s="76" t="s">
        <v>303</v>
      </c>
      <c r="H22" s="76" t="s">
        <v>304</v>
      </c>
      <c r="I22" s="79">
        <v>8</v>
      </c>
      <c r="J22" s="79" t="s">
        <v>305</v>
      </c>
      <c r="K22" s="79">
        <v>24</v>
      </c>
    </row>
    <row r="23" spans="1:11" ht="15" customHeight="1">
      <c r="A23" s="49">
        <v>14</v>
      </c>
      <c r="B23" s="50"/>
      <c r="C23" s="50">
        <v>7</v>
      </c>
      <c r="D23" s="50"/>
      <c r="E23" s="50"/>
      <c r="F23" s="49"/>
      <c r="G23" s="73" t="s">
        <v>306</v>
      </c>
      <c r="H23" s="73" t="s">
        <v>304</v>
      </c>
      <c r="I23" s="52">
        <v>8</v>
      </c>
      <c r="J23" s="53" t="s">
        <v>314</v>
      </c>
      <c r="K23" s="52">
        <v>24</v>
      </c>
    </row>
    <row r="24" spans="1:11" ht="15" customHeight="1">
      <c r="A24" s="49">
        <v>15</v>
      </c>
      <c r="B24" s="50"/>
      <c r="C24" s="50">
        <v>8</v>
      </c>
      <c r="D24" s="50"/>
      <c r="E24" s="50"/>
      <c r="F24" s="49"/>
      <c r="G24" s="100" t="s">
        <v>290</v>
      </c>
      <c r="H24" s="120" t="s">
        <v>203</v>
      </c>
      <c r="I24" s="109">
        <v>8</v>
      </c>
      <c r="J24" s="97">
        <v>41.4</v>
      </c>
      <c r="K24" s="109">
        <v>22</v>
      </c>
    </row>
    <row r="25" spans="1:11" ht="15" customHeight="1">
      <c r="A25" s="49">
        <v>16</v>
      </c>
      <c r="B25" s="50"/>
      <c r="C25" s="50"/>
      <c r="D25" s="50" t="s">
        <v>3</v>
      </c>
      <c r="E25" s="50"/>
      <c r="F25" s="49"/>
      <c r="G25" s="76" t="s">
        <v>317</v>
      </c>
      <c r="H25" s="76" t="s">
        <v>53</v>
      </c>
      <c r="I25" s="79">
        <v>7</v>
      </c>
      <c r="J25" s="79" t="s">
        <v>318</v>
      </c>
      <c r="K25" s="79">
        <v>21</v>
      </c>
    </row>
    <row r="26" spans="1:11" ht="15" customHeight="1">
      <c r="A26" s="49">
        <v>17</v>
      </c>
      <c r="B26" s="50">
        <v>7</v>
      </c>
      <c r="C26" s="50"/>
      <c r="D26" s="50"/>
      <c r="E26" s="50"/>
      <c r="F26" s="49"/>
      <c r="G26" s="76" t="s">
        <v>219</v>
      </c>
      <c r="H26" s="76" t="s">
        <v>56</v>
      </c>
      <c r="I26" s="79">
        <v>7</v>
      </c>
      <c r="J26" s="89" t="s">
        <v>242</v>
      </c>
      <c r="K26" s="79">
        <v>21</v>
      </c>
    </row>
    <row r="27" spans="1:11" ht="15" customHeight="1">
      <c r="A27" s="49">
        <v>18</v>
      </c>
      <c r="B27" s="50">
        <v>8</v>
      </c>
      <c r="C27" s="50"/>
      <c r="D27" s="50"/>
      <c r="E27" s="50"/>
      <c r="F27" s="49"/>
      <c r="G27" s="75" t="s">
        <v>233</v>
      </c>
      <c r="H27" s="75" t="s">
        <v>220</v>
      </c>
      <c r="I27" s="78">
        <v>7</v>
      </c>
      <c r="J27" s="78" t="s">
        <v>221</v>
      </c>
      <c r="K27" s="78">
        <v>21</v>
      </c>
    </row>
    <row r="28" spans="1:11" ht="15" customHeight="1">
      <c r="A28" s="49">
        <v>19</v>
      </c>
      <c r="B28" s="50">
        <v>9</v>
      </c>
      <c r="C28" s="50"/>
      <c r="D28" s="50"/>
      <c r="E28" s="50"/>
      <c r="F28" s="49"/>
      <c r="G28" s="75" t="s">
        <v>222</v>
      </c>
      <c r="H28" s="75"/>
      <c r="I28" s="78">
        <v>7</v>
      </c>
      <c r="J28" s="78" t="s">
        <v>223</v>
      </c>
      <c r="K28" s="78">
        <v>21</v>
      </c>
    </row>
    <row r="29" spans="1:11" ht="15" customHeight="1">
      <c r="A29" s="49">
        <v>20</v>
      </c>
      <c r="B29" s="50">
        <v>10</v>
      </c>
      <c r="C29" s="50"/>
      <c r="D29" s="50"/>
      <c r="E29" s="50"/>
      <c r="F29" s="49"/>
      <c r="G29" s="76" t="s">
        <v>224</v>
      </c>
      <c r="H29" s="76" t="s">
        <v>56</v>
      </c>
      <c r="I29" s="79">
        <v>7</v>
      </c>
      <c r="J29" s="89" t="s">
        <v>234</v>
      </c>
      <c r="K29" s="79">
        <v>21</v>
      </c>
    </row>
    <row r="30" spans="1:11" ht="15" customHeight="1">
      <c r="A30" s="49">
        <v>21</v>
      </c>
      <c r="B30" s="50">
        <v>11</v>
      </c>
      <c r="C30" s="50"/>
      <c r="D30" s="50"/>
      <c r="E30" s="50"/>
      <c r="F30" s="49"/>
      <c r="G30" s="76" t="s">
        <v>225</v>
      </c>
      <c r="H30" s="76" t="s">
        <v>56</v>
      </c>
      <c r="I30" s="79">
        <v>7</v>
      </c>
      <c r="J30" s="89" t="s">
        <v>235</v>
      </c>
      <c r="K30" s="79">
        <v>21</v>
      </c>
    </row>
    <row r="31" spans="1:11" ht="15" customHeight="1">
      <c r="A31" s="49">
        <v>22</v>
      </c>
      <c r="B31" s="50"/>
      <c r="C31" s="50">
        <v>9</v>
      </c>
      <c r="D31" s="50"/>
      <c r="E31" s="50"/>
      <c r="F31" s="49"/>
      <c r="G31" s="100" t="s">
        <v>293</v>
      </c>
      <c r="H31" s="120" t="s">
        <v>203</v>
      </c>
      <c r="I31" s="109">
        <v>7</v>
      </c>
      <c r="J31" s="97" t="s">
        <v>294</v>
      </c>
      <c r="K31" s="109">
        <v>19</v>
      </c>
    </row>
    <row r="32" spans="1:11" ht="15" customHeight="1">
      <c r="A32" s="49">
        <v>23</v>
      </c>
      <c r="B32" s="50">
        <v>12</v>
      </c>
      <c r="C32" s="49"/>
      <c r="D32" s="49"/>
      <c r="E32" s="51"/>
      <c r="F32" s="51"/>
      <c r="G32" s="76" t="s">
        <v>227</v>
      </c>
      <c r="H32" s="76" t="s">
        <v>54</v>
      </c>
      <c r="I32" s="79">
        <v>6</v>
      </c>
      <c r="J32" s="89" t="s">
        <v>237</v>
      </c>
      <c r="K32" s="79">
        <v>18</v>
      </c>
    </row>
    <row r="33" spans="1:12" ht="15" customHeight="1">
      <c r="A33" s="49">
        <v>24</v>
      </c>
      <c r="B33" s="50">
        <v>13</v>
      </c>
      <c r="C33" s="49"/>
      <c r="D33" s="49"/>
      <c r="E33" s="49"/>
      <c r="F33" s="49"/>
      <c r="G33" s="76" t="s">
        <v>228</v>
      </c>
      <c r="H33" s="76" t="s">
        <v>56</v>
      </c>
      <c r="I33" s="79">
        <v>6</v>
      </c>
      <c r="J33" s="89" t="s">
        <v>238</v>
      </c>
      <c r="K33" s="79">
        <v>18</v>
      </c>
    </row>
    <row r="34" spans="1:12" ht="15" customHeight="1">
      <c r="A34" s="49">
        <v>25</v>
      </c>
      <c r="B34" s="50"/>
      <c r="C34" s="49">
        <v>10</v>
      </c>
      <c r="D34" s="49"/>
      <c r="E34" s="49"/>
      <c r="F34" s="49"/>
      <c r="G34" s="100" t="s">
        <v>295</v>
      </c>
      <c r="H34" s="102" t="s">
        <v>202</v>
      </c>
      <c r="I34" s="109">
        <v>6</v>
      </c>
      <c r="J34" s="97" t="s">
        <v>297</v>
      </c>
      <c r="K34" s="109">
        <v>16</v>
      </c>
    </row>
    <row r="35" spans="1:12" ht="15" customHeight="1">
      <c r="A35" s="49">
        <v>26</v>
      </c>
      <c r="B35" s="50"/>
      <c r="C35" s="49">
        <v>11</v>
      </c>
      <c r="D35" s="49"/>
      <c r="E35" s="49"/>
      <c r="F35" s="49"/>
      <c r="G35" s="100" t="s">
        <v>296</v>
      </c>
      <c r="H35" s="102" t="s">
        <v>202</v>
      </c>
      <c r="I35" s="109">
        <v>6</v>
      </c>
      <c r="J35" s="97" t="s">
        <v>298</v>
      </c>
      <c r="K35" s="109">
        <v>16</v>
      </c>
    </row>
    <row r="36" spans="1:12" ht="15" customHeight="1">
      <c r="A36" s="49">
        <v>27</v>
      </c>
      <c r="B36" s="50">
        <v>14</v>
      </c>
      <c r="C36" s="49"/>
      <c r="D36" s="49"/>
      <c r="E36" s="51"/>
      <c r="F36" s="51"/>
      <c r="G36" s="76" t="s">
        <v>229</v>
      </c>
      <c r="H36" s="76" t="s">
        <v>56</v>
      </c>
      <c r="I36" s="79">
        <v>5</v>
      </c>
      <c r="J36" s="89" t="s">
        <v>239</v>
      </c>
      <c r="K36" s="79">
        <v>15</v>
      </c>
    </row>
    <row r="37" spans="1:12" ht="15" customHeight="1">
      <c r="A37" s="49">
        <v>28</v>
      </c>
      <c r="B37" s="50"/>
      <c r="C37" s="49">
        <v>12</v>
      </c>
      <c r="D37" s="49"/>
      <c r="E37" s="51"/>
      <c r="F37" s="51"/>
      <c r="G37" s="77" t="s">
        <v>307</v>
      </c>
      <c r="H37" s="77" t="s">
        <v>304</v>
      </c>
      <c r="I37" s="80">
        <v>9</v>
      </c>
      <c r="J37" s="80" t="s">
        <v>308</v>
      </c>
      <c r="K37" s="80">
        <v>13</v>
      </c>
    </row>
    <row r="38" spans="1:12" ht="15" customHeight="1">
      <c r="A38" s="49">
        <v>29</v>
      </c>
      <c r="B38" s="50"/>
      <c r="C38" s="49">
        <v>13</v>
      </c>
      <c r="D38" s="49"/>
      <c r="E38" s="51"/>
      <c r="F38" s="51"/>
      <c r="G38" s="77" t="s">
        <v>309</v>
      </c>
      <c r="H38" s="75" t="s">
        <v>304</v>
      </c>
      <c r="I38" s="80">
        <v>9</v>
      </c>
      <c r="J38" s="80" t="s">
        <v>315</v>
      </c>
      <c r="K38" s="80">
        <v>13</v>
      </c>
    </row>
    <row r="39" spans="1:12" ht="15" customHeight="1">
      <c r="A39" s="49">
        <v>30</v>
      </c>
      <c r="B39" s="50"/>
      <c r="C39" s="49">
        <v>14</v>
      </c>
      <c r="D39" s="49"/>
      <c r="E39" s="51"/>
      <c r="F39" s="51"/>
      <c r="G39" s="96" t="s">
        <v>276</v>
      </c>
      <c r="H39" s="96" t="s">
        <v>54</v>
      </c>
      <c r="I39" s="103">
        <v>4</v>
      </c>
      <c r="J39" s="104">
        <v>59.13</v>
      </c>
      <c r="K39" s="103">
        <v>12</v>
      </c>
    </row>
    <row r="40" spans="1:12" ht="15" customHeight="1">
      <c r="A40" s="49">
        <v>31</v>
      </c>
      <c r="B40" s="50">
        <v>15</v>
      </c>
      <c r="C40" s="49"/>
      <c r="D40" s="49"/>
      <c r="E40" s="51"/>
      <c r="F40" s="51"/>
      <c r="G40" s="76" t="s">
        <v>230</v>
      </c>
      <c r="H40" s="76" t="s">
        <v>56</v>
      </c>
      <c r="I40" s="79">
        <v>3</v>
      </c>
      <c r="J40" s="89" t="s">
        <v>182</v>
      </c>
      <c r="K40" s="79">
        <v>9</v>
      </c>
    </row>
    <row r="41" spans="1:12" ht="15" customHeight="1">
      <c r="A41" s="49">
        <v>32</v>
      </c>
      <c r="B41" s="50">
        <v>16</v>
      </c>
      <c r="C41" s="49"/>
      <c r="D41" s="49"/>
      <c r="E41" s="51"/>
      <c r="F41" s="51"/>
      <c r="G41" s="76" t="s">
        <v>231</v>
      </c>
      <c r="H41" s="76" t="s">
        <v>56</v>
      </c>
      <c r="I41" s="79">
        <v>3</v>
      </c>
      <c r="J41" s="89" t="s">
        <v>240</v>
      </c>
      <c r="K41" s="79">
        <v>9</v>
      </c>
      <c r="L41" s="63"/>
    </row>
    <row r="42" spans="1:12" ht="15" customHeight="1">
      <c r="A42" s="49">
        <v>33</v>
      </c>
      <c r="B42" s="50">
        <v>17</v>
      </c>
      <c r="C42" s="49"/>
      <c r="D42" s="49"/>
      <c r="E42" s="51"/>
      <c r="F42" s="51"/>
      <c r="G42" s="76" t="s">
        <v>232</v>
      </c>
      <c r="H42" s="76" t="s">
        <v>56</v>
      </c>
      <c r="I42" s="79">
        <v>3</v>
      </c>
      <c r="J42" s="89" t="s">
        <v>241</v>
      </c>
      <c r="K42" s="79">
        <v>9</v>
      </c>
      <c r="L42" s="63"/>
    </row>
    <row r="43" spans="1:12" ht="15" customHeight="1">
      <c r="A43" s="49">
        <v>34</v>
      </c>
      <c r="B43" s="50"/>
      <c r="C43" s="49">
        <v>15</v>
      </c>
      <c r="D43" s="49"/>
      <c r="E43" s="51"/>
      <c r="F43" s="51"/>
      <c r="G43" s="96" t="s">
        <v>281</v>
      </c>
      <c r="H43" s="96" t="s">
        <v>54</v>
      </c>
      <c r="I43" s="103">
        <v>3</v>
      </c>
      <c r="J43" s="104">
        <v>58.11</v>
      </c>
      <c r="K43" s="103">
        <v>9</v>
      </c>
      <c r="L43" s="63"/>
    </row>
    <row r="44" spans="1:12" ht="15" customHeight="1">
      <c r="A44" s="49">
        <v>35</v>
      </c>
      <c r="B44" s="50"/>
      <c r="C44" s="49">
        <v>16</v>
      </c>
      <c r="D44" s="49"/>
      <c r="E44" s="51"/>
      <c r="F44" s="51"/>
      <c r="G44" s="116" t="s">
        <v>282</v>
      </c>
      <c r="H44" s="96" t="s">
        <v>54</v>
      </c>
      <c r="I44" s="103">
        <v>3</v>
      </c>
      <c r="J44" s="104" t="s">
        <v>283</v>
      </c>
      <c r="K44" s="117">
        <v>8</v>
      </c>
      <c r="L44" s="98"/>
    </row>
    <row r="45" spans="1:12" ht="15" customHeight="1">
      <c r="A45" s="49">
        <v>36</v>
      </c>
      <c r="B45" s="50"/>
      <c r="C45" s="49">
        <v>17</v>
      </c>
      <c r="D45" s="49"/>
      <c r="E45" s="51"/>
      <c r="F45" s="51"/>
      <c r="G45" s="99" t="s">
        <v>310</v>
      </c>
      <c r="H45" s="75" t="s">
        <v>304</v>
      </c>
      <c r="I45" s="80">
        <v>2</v>
      </c>
      <c r="J45" s="78" t="s">
        <v>311</v>
      </c>
      <c r="K45" s="80">
        <v>2</v>
      </c>
      <c r="L45" s="98"/>
    </row>
    <row r="46" spans="1:12" ht="15" customHeight="1">
      <c r="A46" s="49">
        <v>37</v>
      </c>
      <c r="B46" s="78"/>
      <c r="C46" s="78">
        <v>18</v>
      </c>
      <c r="D46" s="118"/>
      <c r="E46" s="118"/>
      <c r="F46" s="118"/>
      <c r="G46" s="99" t="s">
        <v>312</v>
      </c>
      <c r="H46" s="75" t="s">
        <v>304</v>
      </c>
      <c r="I46" s="80">
        <v>2</v>
      </c>
      <c r="J46" s="78" t="s">
        <v>316</v>
      </c>
      <c r="K46" s="80">
        <v>2</v>
      </c>
      <c r="L46" s="63"/>
    </row>
    <row r="47" spans="1:12" ht="15" customHeight="1">
      <c r="A47" s="49">
        <v>38</v>
      </c>
      <c r="B47" s="78"/>
      <c r="C47" s="78">
        <v>19</v>
      </c>
      <c r="D47" s="118"/>
      <c r="E47" s="118"/>
      <c r="F47" s="118"/>
      <c r="G47" s="116" t="s">
        <v>284</v>
      </c>
      <c r="H47" s="96" t="s">
        <v>54</v>
      </c>
      <c r="I47" s="103">
        <v>3</v>
      </c>
      <c r="J47" s="119" t="s">
        <v>285</v>
      </c>
      <c r="K47" s="78">
        <v>0</v>
      </c>
      <c r="L47" s="62"/>
    </row>
    <row r="48" spans="1:12" ht="15" customHeight="1">
      <c r="A48" s="49">
        <v>39</v>
      </c>
      <c r="B48" s="78"/>
      <c r="C48" s="78">
        <v>20</v>
      </c>
      <c r="D48" s="118"/>
      <c r="E48" s="118"/>
      <c r="F48" s="118"/>
      <c r="G48" s="102" t="s">
        <v>299</v>
      </c>
      <c r="H48" s="120" t="s">
        <v>203</v>
      </c>
      <c r="I48" s="109">
        <v>4</v>
      </c>
      <c r="J48" s="97">
        <v>55.16</v>
      </c>
      <c r="K48" s="109">
        <v>-4</v>
      </c>
      <c r="L48" s="62"/>
    </row>
    <row r="49" spans="1:18">
      <c r="A49" s="30"/>
      <c r="B49" s="90"/>
      <c r="C49" s="31"/>
      <c r="D49" s="30"/>
      <c r="E49" s="30"/>
      <c r="F49" s="30"/>
      <c r="G49" s="55"/>
      <c r="H49" s="56"/>
      <c r="I49" s="56"/>
      <c r="J49" s="57"/>
      <c r="K49" s="56"/>
    </row>
    <row r="50" spans="1:18" ht="13.8" thickBot="1">
      <c r="A50" s="58" t="s">
        <v>59</v>
      </c>
      <c r="B50" s="90"/>
      <c r="C50" s="31"/>
      <c r="D50" s="30"/>
      <c r="E50" s="30"/>
      <c r="F50" s="30"/>
      <c r="G50" s="30"/>
      <c r="H50" s="31"/>
      <c r="I50" s="31"/>
      <c r="J50" s="31"/>
      <c r="K50" s="31"/>
    </row>
    <row r="51" spans="1:18">
      <c r="A51" s="34" t="s">
        <v>48</v>
      </c>
      <c r="B51" s="65" t="s">
        <v>68</v>
      </c>
      <c r="C51" s="66" t="s">
        <v>69</v>
      </c>
      <c r="D51" s="65" t="s">
        <v>72</v>
      </c>
      <c r="E51" s="67" t="s">
        <v>70</v>
      </c>
      <c r="F51" s="65" t="s">
        <v>71</v>
      </c>
      <c r="G51" s="38" t="s">
        <v>49</v>
      </c>
      <c r="H51" s="38" t="s">
        <v>64</v>
      </c>
      <c r="I51" s="38" t="s">
        <v>50</v>
      </c>
      <c r="J51" s="39" t="s">
        <v>39</v>
      </c>
      <c r="K51" s="39" t="s">
        <v>27</v>
      </c>
    </row>
    <row r="52" spans="1:18" ht="13.8" thickBot="1">
      <c r="A52" s="40" t="s">
        <v>51</v>
      </c>
      <c r="B52" s="91"/>
      <c r="C52" s="82"/>
      <c r="D52" s="41"/>
      <c r="E52" s="42"/>
      <c r="F52" s="41"/>
      <c r="G52" s="44"/>
      <c r="H52" s="45" t="s">
        <v>65</v>
      </c>
      <c r="I52" s="45" t="s">
        <v>52</v>
      </c>
      <c r="J52" s="46"/>
      <c r="K52" s="46"/>
    </row>
    <row r="53" spans="1:18" s="8" customFormat="1" ht="15" customHeight="1">
      <c r="A53" s="48" t="s">
        <v>3</v>
      </c>
      <c r="B53" s="59"/>
      <c r="C53" s="59"/>
      <c r="D53" s="59"/>
      <c r="E53" s="59" t="s">
        <v>3</v>
      </c>
      <c r="F53" s="59"/>
      <c r="G53" s="71" t="s">
        <v>130</v>
      </c>
      <c r="H53" s="71" t="s">
        <v>53</v>
      </c>
      <c r="I53" s="47">
        <v>19</v>
      </c>
      <c r="J53" s="47" t="s">
        <v>131</v>
      </c>
      <c r="K53" s="47">
        <v>57</v>
      </c>
      <c r="L53" s="64"/>
      <c r="M53" s="64"/>
      <c r="N53" s="64"/>
      <c r="O53" s="64"/>
      <c r="P53" s="64"/>
    </row>
    <row r="54" spans="1:18" s="8" customFormat="1" ht="15" customHeight="1">
      <c r="A54" s="50" t="s">
        <v>4</v>
      </c>
      <c r="B54" s="60"/>
      <c r="C54" s="60"/>
      <c r="D54" s="60"/>
      <c r="E54" s="60" t="s">
        <v>4</v>
      </c>
      <c r="F54" s="60"/>
      <c r="G54" s="72" t="s">
        <v>60</v>
      </c>
      <c r="H54" s="72" t="s">
        <v>53</v>
      </c>
      <c r="I54" s="49">
        <v>18</v>
      </c>
      <c r="J54" s="49" t="s">
        <v>132</v>
      </c>
      <c r="K54" s="49">
        <v>53</v>
      </c>
      <c r="L54" s="64"/>
      <c r="M54" s="64"/>
      <c r="N54" s="64"/>
      <c r="O54" s="64"/>
      <c r="P54" s="64"/>
    </row>
    <row r="55" spans="1:18" s="8" customFormat="1" ht="15" customHeight="1">
      <c r="A55" s="50" t="s">
        <v>5</v>
      </c>
      <c r="B55" s="60" t="s">
        <v>3</v>
      </c>
      <c r="C55" s="60"/>
      <c r="D55" s="60"/>
      <c r="E55" s="60"/>
      <c r="F55" s="60"/>
      <c r="G55" s="77" t="s">
        <v>80</v>
      </c>
      <c r="H55" s="76" t="s">
        <v>63</v>
      </c>
      <c r="I55" s="79">
        <v>17</v>
      </c>
      <c r="J55" s="79" t="s">
        <v>97</v>
      </c>
      <c r="K55" s="79">
        <v>51</v>
      </c>
      <c r="L55" s="64"/>
      <c r="M55" s="64"/>
      <c r="N55" s="64"/>
      <c r="O55" s="64"/>
      <c r="P55" s="64"/>
    </row>
    <row r="56" spans="1:18" s="8" customFormat="1" ht="15" customHeight="1">
      <c r="A56" s="50">
        <v>4</v>
      </c>
      <c r="B56" s="60"/>
      <c r="C56" s="60"/>
      <c r="D56" s="60"/>
      <c r="E56" s="60"/>
      <c r="F56" s="49" t="s">
        <v>3</v>
      </c>
      <c r="G56" s="72" t="s">
        <v>110</v>
      </c>
      <c r="H56" s="72" t="s">
        <v>55</v>
      </c>
      <c r="I56" s="49">
        <v>17</v>
      </c>
      <c r="J56" s="49" t="s">
        <v>135</v>
      </c>
      <c r="K56" s="49">
        <v>51</v>
      </c>
      <c r="L56" s="64"/>
      <c r="M56" s="64"/>
      <c r="N56" s="64"/>
      <c r="O56" s="64"/>
      <c r="P56" s="64"/>
    </row>
    <row r="57" spans="1:18" s="8" customFormat="1" ht="15" customHeight="1">
      <c r="A57" s="50">
        <v>5</v>
      </c>
      <c r="B57" s="50"/>
      <c r="C57" s="50"/>
      <c r="D57" s="50"/>
      <c r="E57" s="50" t="s">
        <v>5</v>
      </c>
      <c r="F57" s="50"/>
      <c r="G57" s="73" t="s">
        <v>107</v>
      </c>
      <c r="H57" s="73" t="s">
        <v>108</v>
      </c>
      <c r="I57" s="52">
        <v>17</v>
      </c>
      <c r="J57" s="53" t="s">
        <v>79</v>
      </c>
      <c r="K57" s="52">
        <v>51</v>
      </c>
      <c r="L57" s="64"/>
      <c r="M57" s="64"/>
      <c r="N57" s="64"/>
      <c r="O57" s="64"/>
      <c r="P57" s="64"/>
    </row>
    <row r="58" spans="1:18" s="8" customFormat="1" ht="15" customHeight="1">
      <c r="A58" s="50">
        <v>6</v>
      </c>
      <c r="B58" s="50" t="s">
        <v>4</v>
      </c>
      <c r="C58" s="50"/>
      <c r="D58" s="50"/>
      <c r="E58" s="50"/>
      <c r="F58" s="50"/>
      <c r="G58" s="74" t="s">
        <v>61</v>
      </c>
      <c r="H58" s="72" t="s">
        <v>200</v>
      </c>
      <c r="I58" s="49">
        <v>20</v>
      </c>
      <c r="J58" s="49" t="s">
        <v>96</v>
      </c>
      <c r="K58" s="49">
        <v>51</v>
      </c>
      <c r="L58" s="64"/>
      <c r="M58" s="64"/>
      <c r="N58" s="64"/>
      <c r="O58" s="64"/>
      <c r="P58" s="64"/>
    </row>
    <row r="59" spans="1:18" s="8" customFormat="1" ht="15" customHeight="1">
      <c r="A59" s="50">
        <v>7</v>
      </c>
      <c r="B59" s="50"/>
      <c r="C59" s="50"/>
      <c r="D59" s="50"/>
      <c r="E59" s="50"/>
      <c r="F59" s="50" t="s">
        <v>4</v>
      </c>
      <c r="G59" s="73" t="s">
        <v>109</v>
      </c>
      <c r="H59" s="73" t="s">
        <v>53</v>
      </c>
      <c r="I59" s="52">
        <v>16</v>
      </c>
      <c r="J59" s="53" t="s">
        <v>136</v>
      </c>
      <c r="K59" s="52">
        <v>46</v>
      </c>
      <c r="L59" s="64"/>
      <c r="M59" s="64"/>
      <c r="N59" s="64"/>
      <c r="O59" s="64"/>
      <c r="P59" s="64"/>
    </row>
    <row r="60" spans="1:18" s="8" customFormat="1" ht="15" customHeight="1">
      <c r="A60" s="50">
        <v>8</v>
      </c>
      <c r="B60" s="50" t="s">
        <v>5</v>
      </c>
      <c r="C60" s="50"/>
      <c r="D60" s="50"/>
      <c r="E60" s="50"/>
      <c r="F60" s="50"/>
      <c r="G60" s="77" t="s">
        <v>111</v>
      </c>
      <c r="H60" s="76" t="s">
        <v>63</v>
      </c>
      <c r="I60" s="79">
        <v>18</v>
      </c>
      <c r="J60" s="79" t="s">
        <v>137</v>
      </c>
      <c r="K60" s="79">
        <v>46</v>
      </c>
      <c r="L60" s="64"/>
      <c r="M60" s="64"/>
      <c r="N60" s="64"/>
      <c r="O60" s="64"/>
      <c r="P60" s="64"/>
    </row>
    <row r="61" spans="1:18" s="8" customFormat="1" ht="15" customHeight="1">
      <c r="A61" s="50">
        <v>9</v>
      </c>
      <c r="B61" s="50">
        <v>4</v>
      </c>
      <c r="C61" s="50"/>
      <c r="D61" s="50"/>
      <c r="E61" s="50"/>
      <c r="F61" s="50"/>
      <c r="G61" s="76" t="s">
        <v>138</v>
      </c>
      <c r="H61" s="76" t="s">
        <v>63</v>
      </c>
      <c r="I61" s="79">
        <v>15</v>
      </c>
      <c r="J61" s="79" t="s">
        <v>139</v>
      </c>
      <c r="K61" s="79">
        <v>45</v>
      </c>
      <c r="L61" s="64"/>
      <c r="M61" s="64"/>
      <c r="N61" s="64"/>
      <c r="O61" s="64"/>
      <c r="P61" s="64"/>
    </row>
    <row r="62" spans="1:18" s="8" customFormat="1" ht="15" customHeight="1">
      <c r="A62" s="50">
        <v>10</v>
      </c>
      <c r="B62" s="50"/>
      <c r="C62" s="50" t="s">
        <v>936</v>
      </c>
      <c r="D62" s="50"/>
      <c r="E62" s="50"/>
      <c r="F62" s="50"/>
      <c r="G62" s="76" t="s">
        <v>140</v>
      </c>
      <c r="H62" s="76" t="s">
        <v>63</v>
      </c>
      <c r="I62" s="79">
        <v>15</v>
      </c>
      <c r="J62" s="79" t="s">
        <v>141</v>
      </c>
      <c r="K62" s="79">
        <v>45</v>
      </c>
      <c r="L62" s="64"/>
      <c r="M62" s="64"/>
      <c r="N62" s="64"/>
      <c r="O62" s="64"/>
      <c r="P62" s="64"/>
      <c r="R62" s="15" t="s">
        <v>25</v>
      </c>
    </row>
    <row r="63" spans="1:18" s="8" customFormat="1" ht="15" customHeight="1">
      <c r="A63" s="50">
        <v>11</v>
      </c>
      <c r="B63" s="50"/>
      <c r="C63" s="50" t="s">
        <v>4</v>
      </c>
      <c r="D63" s="50"/>
      <c r="E63" s="50"/>
      <c r="F63" s="50"/>
      <c r="G63" s="76" t="s">
        <v>128</v>
      </c>
      <c r="H63" s="76" t="s">
        <v>63</v>
      </c>
      <c r="I63" s="79">
        <v>15</v>
      </c>
      <c r="J63" s="79" t="s">
        <v>143</v>
      </c>
      <c r="K63" s="79">
        <v>45</v>
      </c>
      <c r="L63" s="64"/>
      <c r="M63" s="64"/>
      <c r="N63" s="64"/>
      <c r="O63" s="64"/>
      <c r="P63" s="64"/>
    </row>
    <row r="64" spans="1:18" s="8" customFormat="1" ht="15" customHeight="1">
      <c r="A64" s="50">
        <v>12</v>
      </c>
      <c r="B64" s="50"/>
      <c r="C64" s="50"/>
      <c r="D64" s="50"/>
      <c r="E64" s="50"/>
      <c r="F64" s="78" t="s">
        <v>5</v>
      </c>
      <c r="G64" s="77" t="s">
        <v>144</v>
      </c>
      <c r="H64" s="77" t="s">
        <v>201</v>
      </c>
      <c r="I64" s="80">
        <v>15</v>
      </c>
      <c r="J64" s="80" t="s">
        <v>145</v>
      </c>
      <c r="K64" s="80">
        <v>43</v>
      </c>
      <c r="L64" s="64"/>
      <c r="M64" s="64"/>
      <c r="N64" s="64"/>
      <c r="O64" s="64"/>
      <c r="P64" s="64"/>
    </row>
    <row r="65" spans="1:16" s="8" customFormat="1" ht="15" customHeight="1">
      <c r="A65" s="50">
        <v>13</v>
      </c>
      <c r="B65" s="50"/>
      <c r="C65" s="50" t="s">
        <v>5</v>
      </c>
      <c r="D65" s="50"/>
      <c r="E65" s="50"/>
      <c r="F65" s="78"/>
      <c r="G65" s="77" t="s">
        <v>124</v>
      </c>
      <c r="H65" s="75" t="s">
        <v>146</v>
      </c>
      <c r="I65" s="80">
        <v>14</v>
      </c>
      <c r="J65" s="80" t="s">
        <v>147</v>
      </c>
      <c r="K65" s="80">
        <v>42</v>
      </c>
      <c r="L65" s="64"/>
      <c r="M65" s="64"/>
      <c r="N65" s="64"/>
      <c r="O65" s="64"/>
      <c r="P65" s="64"/>
    </row>
    <row r="66" spans="1:16" s="8" customFormat="1" ht="15" customHeight="1">
      <c r="A66" s="50">
        <v>14</v>
      </c>
      <c r="B66" s="50"/>
      <c r="C66" s="50"/>
      <c r="D66" s="50"/>
      <c r="E66" s="50"/>
      <c r="F66" s="78">
        <v>4</v>
      </c>
      <c r="G66" s="75" t="s">
        <v>113</v>
      </c>
      <c r="H66" s="75" t="s">
        <v>127</v>
      </c>
      <c r="I66" s="78">
        <v>14</v>
      </c>
      <c r="J66" s="78" t="s">
        <v>148</v>
      </c>
      <c r="K66" s="78">
        <v>42</v>
      </c>
      <c r="L66" s="64"/>
      <c r="M66" s="64"/>
      <c r="N66" s="64"/>
      <c r="O66" s="64"/>
      <c r="P66" s="64"/>
    </row>
    <row r="67" spans="1:16" s="8" customFormat="1" ht="15" customHeight="1">
      <c r="A67" s="50">
        <v>15</v>
      </c>
      <c r="B67" s="50"/>
      <c r="C67" s="50"/>
      <c r="D67" s="50"/>
      <c r="E67" s="50"/>
      <c r="F67" s="78">
        <v>5</v>
      </c>
      <c r="G67" s="75" t="s">
        <v>62</v>
      </c>
      <c r="H67" s="75" t="s">
        <v>53</v>
      </c>
      <c r="I67" s="78">
        <v>14</v>
      </c>
      <c r="J67" s="78" t="s">
        <v>149</v>
      </c>
      <c r="K67" s="78">
        <v>42</v>
      </c>
      <c r="L67" s="64"/>
      <c r="M67" s="64"/>
      <c r="N67" s="64"/>
      <c r="O67" s="64"/>
      <c r="P67" s="64"/>
    </row>
    <row r="68" spans="1:16" s="8" customFormat="1" ht="15" customHeight="1">
      <c r="A68" s="50">
        <v>16</v>
      </c>
      <c r="B68" s="50"/>
      <c r="C68" s="50"/>
      <c r="D68" s="50"/>
      <c r="E68" s="50"/>
      <c r="F68" s="78">
        <v>6</v>
      </c>
      <c r="G68" s="75" t="s">
        <v>126</v>
      </c>
      <c r="H68" s="75" t="s">
        <v>53</v>
      </c>
      <c r="I68" s="78">
        <v>13</v>
      </c>
      <c r="J68" s="78" t="s">
        <v>150</v>
      </c>
      <c r="K68" s="78">
        <v>39</v>
      </c>
      <c r="L68" s="64"/>
      <c r="M68" s="64"/>
      <c r="N68" s="64"/>
      <c r="O68" s="64"/>
      <c r="P68" s="64"/>
    </row>
    <row r="69" spans="1:16" s="8" customFormat="1" ht="15" customHeight="1">
      <c r="A69" s="50">
        <v>17</v>
      </c>
      <c r="B69" s="50"/>
      <c r="C69" s="50"/>
      <c r="D69" s="50"/>
      <c r="E69" s="50"/>
      <c r="F69" s="78">
        <v>7</v>
      </c>
      <c r="G69" s="75" t="s">
        <v>151</v>
      </c>
      <c r="H69" s="75" t="s">
        <v>53</v>
      </c>
      <c r="I69" s="78">
        <v>13</v>
      </c>
      <c r="J69" s="78" t="s">
        <v>152</v>
      </c>
      <c r="K69" s="78">
        <v>39</v>
      </c>
      <c r="L69" s="64"/>
      <c r="M69" s="64"/>
      <c r="N69" s="64"/>
      <c r="O69" s="64"/>
      <c r="P69" s="64"/>
    </row>
    <row r="70" spans="1:16" s="8" customFormat="1" ht="15" customHeight="1">
      <c r="A70" s="50">
        <v>18</v>
      </c>
      <c r="B70" s="50"/>
      <c r="C70" s="50">
        <v>4</v>
      </c>
      <c r="D70" s="50"/>
      <c r="E70" s="50"/>
      <c r="F70" s="50"/>
      <c r="G70" s="75" t="s">
        <v>125</v>
      </c>
      <c r="H70" s="75" t="s">
        <v>53</v>
      </c>
      <c r="I70" s="78">
        <v>12</v>
      </c>
      <c r="J70" s="78" t="s">
        <v>153</v>
      </c>
      <c r="K70" s="78">
        <v>36</v>
      </c>
      <c r="L70" s="64"/>
      <c r="M70" s="64"/>
      <c r="N70" s="64"/>
      <c r="O70" s="64"/>
      <c r="P70" s="64"/>
    </row>
    <row r="71" spans="1:16" s="8" customFormat="1" ht="15" customHeight="1">
      <c r="A71" s="50">
        <v>19</v>
      </c>
      <c r="B71" s="50"/>
      <c r="C71" s="50">
        <v>5</v>
      </c>
      <c r="D71" s="50"/>
      <c r="E71" s="50"/>
      <c r="F71" s="50"/>
      <c r="G71" s="77" t="s">
        <v>112</v>
      </c>
      <c r="H71" s="76" t="s">
        <v>56</v>
      </c>
      <c r="I71" s="79">
        <v>12</v>
      </c>
      <c r="J71" s="79" t="s">
        <v>154</v>
      </c>
      <c r="K71" s="79">
        <v>36</v>
      </c>
      <c r="L71" s="64"/>
      <c r="M71" s="64"/>
      <c r="N71" s="64"/>
      <c r="O71" s="64"/>
      <c r="P71" s="64"/>
    </row>
    <row r="72" spans="1:16" s="8" customFormat="1" ht="15" customHeight="1">
      <c r="A72" s="50">
        <v>20</v>
      </c>
      <c r="B72" s="50"/>
      <c r="C72" s="50">
        <v>6</v>
      </c>
      <c r="D72" s="50"/>
      <c r="E72" s="50"/>
      <c r="F72" s="50"/>
      <c r="G72" s="76" t="s">
        <v>155</v>
      </c>
      <c r="H72" s="76" t="s">
        <v>119</v>
      </c>
      <c r="I72" s="79">
        <v>9</v>
      </c>
      <c r="J72" s="79" t="s">
        <v>156</v>
      </c>
      <c r="K72" s="79">
        <v>27</v>
      </c>
      <c r="L72" s="64"/>
      <c r="M72" s="64"/>
      <c r="N72" s="64"/>
      <c r="O72" s="64"/>
      <c r="P72" s="64"/>
    </row>
    <row r="73" spans="1:16" s="8" customFormat="1" ht="15" customHeight="1">
      <c r="A73" s="50">
        <v>21</v>
      </c>
      <c r="B73" s="50"/>
      <c r="C73" s="50">
        <v>7</v>
      </c>
      <c r="D73" s="50"/>
      <c r="E73" s="50"/>
      <c r="F73" s="50"/>
      <c r="G73" s="76" t="s">
        <v>157</v>
      </c>
      <c r="H73" s="76" t="s">
        <v>119</v>
      </c>
      <c r="I73" s="79">
        <v>9</v>
      </c>
      <c r="J73" s="79" t="s">
        <v>82</v>
      </c>
      <c r="K73" s="79">
        <v>27</v>
      </c>
      <c r="L73" s="64"/>
      <c r="M73" s="64"/>
      <c r="N73" s="64"/>
      <c r="O73" s="64"/>
      <c r="P73" s="64"/>
    </row>
    <row r="74" spans="1:16" s="8" customFormat="1" ht="15" customHeight="1">
      <c r="A74" s="50">
        <v>22</v>
      </c>
      <c r="B74" s="50">
        <v>5</v>
      </c>
      <c r="C74" s="50"/>
      <c r="D74" s="50"/>
      <c r="E74" s="50"/>
      <c r="F74" s="50"/>
      <c r="G74" s="72" t="s">
        <v>133</v>
      </c>
      <c r="H74" s="74"/>
      <c r="I74" s="49">
        <v>9</v>
      </c>
      <c r="J74" s="49" t="s">
        <v>134</v>
      </c>
      <c r="K74" s="49">
        <v>27</v>
      </c>
      <c r="L74" s="64"/>
      <c r="M74" s="64"/>
      <c r="N74" s="64"/>
      <c r="O74" s="64"/>
      <c r="P74" s="64"/>
    </row>
    <row r="75" spans="1:16" s="8" customFormat="1" ht="15" customHeight="1">
      <c r="A75" s="50">
        <v>23</v>
      </c>
      <c r="B75" s="50"/>
      <c r="C75" s="50">
        <v>8</v>
      </c>
      <c r="D75" s="50"/>
      <c r="E75" s="50"/>
      <c r="F75" s="50"/>
      <c r="G75" s="76" t="s">
        <v>158</v>
      </c>
      <c r="H75" s="76" t="s">
        <v>56</v>
      </c>
      <c r="I75" s="79">
        <v>9</v>
      </c>
      <c r="J75" s="79" t="s">
        <v>159</v>
      </c>
      <c r="K75" s="79">
        <v>25</v>
      </c>
      <c r="L75" s="64"/>
      <c r="M75" s="64"/>
      <c r="N75" s="64"/>
      <c r="O75" s="64"/>
      <c r="P75" s="64"/>
    </row>
    <row r="76" spans="1:16" s="8" customFormat="1" ht="15" customHeight="1">
      <c r="A76" s="50">
        <v>24</v>
      </c>
      <c r="B76" s="50">
        <v>6</v>
      </c>
      <c r="C76" s="50"/>
      <c r="D76" s="50"/>
      <c r="E76" s="50"/>
      <c r="F76" s="50"/>
      <c r="G76" s="77" t="s">
        <v>160</v>
      </c>
      <c r="H76" s="76" t="s">
        <v>56</v>
      </c>
      <c r="I76" s="79">
        <v>9</v>
      </c>
      <c r="J76" s="79" t="s">
        <v>161</v>
      </c>
      <c r="K76" s="79">
        <v>25</v>
      </c>
      <c r="L76" s="64"/>
      <c r="M76" s="64"/>
      <c r="N76" s="64"/>
      <c r="O76" s="64"/>
      <c r="P76" s="64"/>
    </row>
    <row r="77" spans="1:16" s="8" customFormat="1" ht="15" customHeight="1">
      <c r="A77" s="50">
        <v>25</v>
      </c>
      <c r="B77" s="50"/>
      <c r="C77" s="50">
        <v>9</v>
      </c>
      <c r="D77" s="50"/>
      <c r="E77" s="50"/>
      <c r="F77" s="50"/>
      <c r="G77" s="76" t="s">
        <v>162</v>
      </c>
      <c r="H77" s="76" t="s">
        <v>56</v>
      </c>
      <c r="I77" s="79">
        <v>9</v>
      </c>
      <c r="J77" s="79" t="s">
        <v>163</v>
      </c>
      <c r="K77" s="79">
        <v>25</v>
      </c>
      <c r="L77" s="64"/>
      <c r="M77" s="64"/>
      <c r="N77" s="64"/>
      <c r="O77" s="64"/>
      <c r="P77" s="64"/>
    </row>
    <row r="78" spans="1:16" s="8" customFormat="1" ht="15" customHeight="1">
      <c r="A78" s="50">
        <v>26</v>
      </c>
      <c r="B78" s="50"/>
      <c r="C78" s="50"/>
      <c r="D78" s="50" t="s">
        <v>936</v>
      </c>
      <c r="E78" s="50"/>
      <c r="F78" s="50"/>
      <c r="G78" s="121" t="s">
        <v>115</v>
      </c>
      <c r="H78" s="121" t="s">
        <v>202</v>
      </c>
      <c r="I78" s="79">
        <v>8</v>
      </c>
      <c r="J78" s="122" t="s">
        <v>191</v>
      </c>
      <c r="K78" s="79">
        <v>24</v>
      </c>
      <c r="L78" s="64"/>
      <c r="M78" s="64"/>
      <c r="N78" s="64"/>
      <c r="O78" s="64"/>
      <c r="P78" s="64"/>
    </row>
    <row r="79" spans="1:16" s="8" customFormat="1" ht="15" customHeight="1">
      <c r="A79" s="50">
        <v>27</v>
      </c>
      <c r="B79" s="50"/>
      <c r="C79" s="50">
        <v>10</v>
      </c>
      <c r="D79" s="50"/>
      <c r="E79" s="50"/>
      <c r="F79" s="50"/>
      <c r="G79" s="76" t="s">
        <v>164</v>
      </c>
      <c r="H79" s="76" t="s">
        <v>54</v>
      </c>
      <c r="I79" s="79">
        <v>8</v>
      </c>
      <c r="J79" s="79" t="s">
        <v>165</v>
      </c>
      <c r="K79" s="79">
        <v>22</v>
      </c>
      <c r="L79" s="64"/>
      <c r="M79" s="64"/>
      <c r="N79" s="64"/>
      <c r="O79" s="64"/>
      <c r="P79" s="64"/>
    </row>
    <row r="80" spans="1:16" s="8" customFormat="1" ht="15" customHeight="1">
      <c r="A80" s="50">
        <v>28</v>
      </c>
      <c r="B80" s="50"/>
      <c r="C80" s="50">
        <v>11</v>
      </c>
      <c r="D80" s="50"/>
      <c r="E80" s="50"/>
      <c r="F80" s="50"/>
      <c r="G80" s="76" t="s">
        <v>166</v>
      </c>
      <c r="H80" s="76" t="s">
        <v>56</v>
      </c>
      <c r="I80" s="79">
        <v>8</v>
      </c>
      <c r="J80" s="79" t="s">
        <v>167</v>
      </c>
      <c r="K80" s="79">
        <v>22</v>
      </c>
      <c r="L80" s="64"/>
      <c r="M80" s="64"/>
      <c r="N80" s="64"/>
      <c r="O80" s="64"/>
      <c r="P80" s="64"/>
    </row>
    <row r="81" spans="1:16" s="8" customFormat="1" ht="15" customHeight="1">
      <c r="A81" s="50">
        <v>29</v>
      </c>
      <c r="B81" s="50"/>
      <c r="C81" s="50">
        <v>12</v>
      </c>
      <c r="D81" s="50"/>
      <c r="E81" s="50"/>
      <c r="F81" s="50"/>
      <c r="G81" s="76" t="s">
        <v>168</v>
      </c>
      <c r="H81" s="76" t="s">
        <v>56</v>
      </c>
      <c r="I81" s="79">
        <v>7</v>
      </c>
      <c r="J81" s="79" t="s">
        <v>169</v>
      </c>
      <c r="K81" s="79">
        <v>21</v>
      </c>
      <c r="L81" s="64"/>
      <c r="M81" s="64"/>
      <c r="N81" s="64"/>
      <c r="O81" s="64"/>
      <c r="P81" s="64"/>
    </row>
    <row r="82" spans="1:16" s="8" customFormat="1" ht="15" customHeight="1">
      <c r="A82" s="50">
        <v>30</v>
      </c>
      <c r="B82" s="50"/>
      <c r="C82" s="50">
        <v>13</v>
      </c>
      <c r="D82" s="50"/>
      <c r="E82" s="54"/>
      <c r="F82" s="54"/>
      <c r="G82" s="76" t="s">
        <v>170</v>
      </c>
      <c r="H82" s="76" t="s">
        <v>56</v>
      </c>
      <c r="I82" s="79">
        <v>7</v>
      </c>
      <c r="J82" s="79" t="s">
        <v>171</v>
      </c>
      <c r="K82" s="79">
        <v>21</v>
      </c>
      <c r="L82" s="64"/>
      <c r="M82" s="64"/>
      <c r="N82" s="64"/>
      <c r="O82" s="64"/>
      <c r="P82" s="64"/>
    </row>
    <row r="83" spans="1:16" s="8" customFormat="1" ht="15" customHeight="1">
      <c r="A83" s="50">
        <v>31</v>
      </c>
      <c r="B83" s="50"/>
      <c r="C83" s="50">
        <v>14</v>
      </c>
      <c r="D83" s="50"/>
      <c r="E83" s="54"/>
      <c r="F83" s="54"/>
      <c r="G83" s="76" t="s">
        <v>172</v>
      </c>
      <c r="H83" s="76" t="s">
        <v>56</v>
      </c>
      <c r="I83" s="79">
        <v>7</v>
      </c>
      <c r="J83" s="79" t="s">
        <v>173</v>
      </c>
      <c r="K83" s="79">
        <v>21</v>
      </c>
      <c r="L83" s="64"/>
      <c r="M83" s="64"/>
      <c r="N83" s="64"/>
      <c r="O83" s="64"/>
      <c r="P83" s="64"/>
    </row>
    <row r="84" spans="1:16" s="8" customFormat="1" ht="15" customHeight="1">
      <c r="A84" s="50">
        <v>32</v>
      </c>
      <c r="B84" s="50"/>
      <c r="C84" s="50">
        <v>15</v>
      </c>
      <c r="D84" s="50"/>
      <c r="E84" s="54"/>
      <c r="F84" s="54"/>
      <c r="G84" s="76" t="s">
        <v>114</v>
      </c>
      <c r="H84" s="76" t="s">
        <v>56</v>
      </c>
      <c r="I84" s="79">
        <v>7</v>
      </c>
      <c r="J84" s="79" t="s">
        <v>174</v>
      </c>
      <c r="K84" s="79">
        <v>21</v>
      </c>
      <c r="L84" s="64"/>
      <c r="M84" s="64"/>
      <c r="N84" s="64"/>
      <c r="O84" s="64"/>
      <c r="P84" s="64"/>
    </row>
    <row r="85" spans="1:16" s="8" customFormat="1" ht="15" customHeight="1">
      <c r="A85" s="50">
        <v>33</v>
      </c>
      <c r="B85" s="50"/>
      <c r="C85" s="50">
        <v>16</v>
      </c>
      <c r="D85" s="50"/>
      <c r="E85" s="54"/>
      <c r="F85" s="54"/>
      <c r="G85" s="76" t="s">
        <v>175</v>
      </c>
      <c r="H85" s="76" t="s">
        <v>56</v>
      </c>
      <c r="I85" s="79">
        <v>7</v>
      </c>
      <c r="J85" s="79" t="s">
        <v>176</v>
      </c>
      <c r="K85" s="79">
        <v>21</v>
      </c>
      <c r="L85" s="64"/>
      <c r="M85" s="64"/>
      <c r="N85" s="64"/>
      <c r="O85" s="64"/>
      <c r="P85" s="64"/>
    </row>
    <row r="86" spans="1:16" s="8" customFormat="1" ht="15" customHeight="1">
      <c r="A86" s="50">
        <v>34</v>
      </c>
      <c r="B86" s="50"/>
      <c r="C86" s="50">
        <v>17</v>
      </c>
      <c r="D86" s="50"/>
      <c r="E86" s="54"/>
      <c r="F86" s="54"/>
      <c r="G86" s="76" t="s">
        <v>177</v>
      </c>
      <c r="H86" s="76" t="s">
        <v>56</v>
      </c>
      <c r="I86" s="79">
        <v>7</v>
      </c>
      <c r="J86" s="79" t="s">
        <v>178</v>
      </c>
      <c r="K86" s="79">
        <v>21</v>
      </c>
      <c r="L86" s="64"/>
      <c r="M86" s="64"/>
      <c r="N86" s="64"/>
      <c r="O86" s="64"/>
      <c r="P86" s="64"/>
    </row>
    <row r="87" spans="1:16" s="8" customFormat="1" ht="15" customHeight="1">
      <c r="A87" s="50">
        <v>35</v>
      </c>
      <c r="B87" s="50"/>
      <c r="C87" s="50"/>
      <c r="D87" s="50" t="s">
        <v>4</v>
      </c>
      <c r="E87" s="54"/>
      <c r="F87" s="54"/>
      <c r="G87" s="121" t="s">
        <v>183</v>
      </c>
      <c r="H87" s="121" t="s">
        <v>202</v>
      </c>
      <c r="I87" s="79">
        <v>7</v>
      </c>
      <c r="J87" s="122" t="s">
        <v>192</v>
      </c>
      <c r="K87" s="79">
        <v>20</v>
      </c>
      <c r="L87" s="64"/>
      <c r="M87" s="64"/>
      <c r="N87" s="64"/>
      <c r="O87" s="64"/>
      <c r="P87" s="64"/>
    </row>
    <row r="88" spans="1:16" s="8" customFormat="1" ht="15" customHeight="1">
      <c r="A88" s="50">
        <v>36</v>
      </c>
      <c r="B88" s="50"/>
      <c r="C88" s="50"/>
      <c r="D88" s="50" t="s">
        <v>5</v>
      </c>
      <c r="E88" s="54"/>
      <c r="F88" s="54"/>
      <c r="G88" s="121" t="s">
        <v>184</v>
      </c>
      <c r="H88" s="121" t="s">
        <v>202</v>
      </c>
      <c r="I88" s="79">
        <v>7</v>
      </c>
      <c r="J88" s="122" t="s">
        <v>193</v>
      </c>
      <c r="K88" s="79">
        <v>20</v>
      </c>
      <c r="L88" s="64"/>
      <c r="M88" s="64"/>
      <c r="N88" s="64"/>
      <c r="O88" s="64"/>
      <c r="P88" s="64"/>
    </row>
    <row r="89" spans="1:16" s="8" customFormat="1" ht="15" customHeight="1">
      <c r="A89" s="50">
        <v>37</v>
      </c>
      <c r="B89" s="50"/>
      <c r="C89" s="50"/>
      <c r="D89" s="50">
        <v>4</v>
      </c>
      <c r="E89" s="54"/>
      <c r="F89" s="54"/>
      <c r="G89" s="121" t="s">
        <v>185</v>
      </c>
      <c r="H89" s="121" t="s">
        <v>202</v>
      </c>
      <c r="I89" s="79">
        <v>7</v>
      </c>
      <c r="J89" s="122" t="s">
        <v>194</v>
      </c>
      <c r="K89" s="79">
        <v>20</v>
      </c>
      <c r="L89" s="64"/>
      <c r="M89" s="64"/>
      <c r="N89" s="64"/>
      <c r="O89" s="64"/>
      <c r="P89" s="64"/>
    </row>
    <row r="90" spans="1:16" s="8" customFormat="1" ht="15" customHeight="1">
      <c r="A90" s="50">
        <v>38</v>
      </c>
      <c r="B90" s="50"/>
      <c r="C90" s="50">
        <v>18</v>
      </c>
      <c r="D90" s="50"/>
      <c r="E90" s="54"/>
      <c r="F90" s="54"/>
      <c r="G90" s="76" t="s">
        <v>179</v>
      </c>
      <c r="H90" s="76" t="s">
        <v>63</v>
      </c>
      <c r="I90" s="79">
        <v>7</v>
      </c>
      <c r="J90" s="79" t="s">
        <v>180</v>
      </c>
      <c r="K90" s="79">
        <v>20</v>
      </c>
      <c r="L90" s="64"/>
      <c r="M90" s="64"/>
      <c r="N90" s="64"/>
      <c r="O90" s="64"/>
      <c r="P90" s="64"/>
    </row>
    <row r="91" spans="1:16" s="8" customFormat="1" ht="15" customHeight="1">
      <c r="A91" s="50">
        <v>39</v>
      </c>
      <c r="B91" s="50"/>
      <c r="C91" s="50"/>
      <c r="D91" s="50">
        <v>5</v>
      </c>
      <c r="E91" s="54"/>
      <c r="F91" s="54"/>
      <c r="G91" s="121" t="s">
        <v>186</v>
      </c>
      <c r="H91" s="121" t="s">
        <v>203</v>
      </c>
      <c r="I91" s="79">
        <v>7</v>
      </c>
      <c r="J91" s="122" t="s">
        <v>195</v>
      </c>
      <c r="K91" s="79">
        <v>19</v>
      </c>
      <c r="L91" s="64"/>
      <c r="M91" s="64"/>
      <c r="N91" s="64"/>
      <c r="O91" s="64"/>
      <c r="P91" s="64"/>
    </row>
    <row r="92" spans="1:16" s="8" customFormat="1" ht="15" customHeight="1">
      <c r="A92" s="50">
        <v>40</v>
      </c>
      <c r="B92" s="50"/>
      <c r="C92" s="50">
        <v>19</v>
      </c>
      <c r="D92" s="50"/>
      <c r="E92" s="54"/>
      <c r="F92" s="54"/>
      <c r="G92" s="76" t="s">
        <v>181</v>
      </c>
      <c r="H92" s="76" t="s">
        <v>56</v>
      </c>
      <c r="I92" s="79">
        <v>3</v>
      </c>
      <c r="J92" s="79" t="s">
        <v>182</v>
      </c>
      <c r="K92" s="79">
        <v>9</v>
      </c>
      <c r="L92" s="64"/>
      <c r="M92" s="64"/>
      <c r="N92" s="64"/>
      <c r="O92" s="64"/>
      <c r="P92" s="64"/>
    </row>
    <row r="93" spans="1:16" s="8" customFormat="1" ht="15" customHeight="1">
      <c r="A93" s="50">
        <v>41</v>
      </c>
      <c r="B93" s="50"/>
      <c r="C93" s="50"/>
      <c r="D93" s="50">
        <v>6</v>
      </c>
      <c r="E93" s="54"/>
      <c r="F93" s="54"/>
      <c r="G93" s="121" t="s">
        <v>187</v>
      </c>
      <c r="H93" s="121" t="s">
        <v>203</v>
      </c>
      <c r="I93" s="79">
        <v>2</v>
      </c>
      <c r="J93" s="122" t="s">
        <v>196</v>
      </c>
      <c r="K93" s="79">
        <v>6</v>
      </c>
      <c r="L93" s="64"/>
      <c r="M93" s="64"/>
      <c r="N93" s="64"/>
      <c r="O93" s="64"/>
      <c r="P93" s="64"/>
    </row>
    <row r="94" spans="1:16" s="8" customFormat="1" ht="15" customHeight="1">
      <c r="A94" s="50">
        <v>42</v>
      </c>
      <c r="B94" s="50"/>
      <c r="C94" s="50"/>
      <c r="D94" s="50">
        <v>7</v>
      </c>
      <c r="E94" s="54"/>
      <c r="F94" s="54"/>
      <c r="G94" s="121" t="s">
        <v>188</v>
      </c>
      <c r="H94" s="121" t="s">
        <v>203</v>
      </c>
      <c r="I94" s="79">
        <v>2</v>
      </c>
      <c r="J94" s="122" t="s">
        <v>197</v>
      </c>
      <c r="K94" s="79">
        <v>6</v>
      </c>
      <c r="L94" s="64"/>
      <c r="M94" s="64"/>
      <c r="N94" s="64"/>
      <c r="O94" s="64"/>
      <c r="P94" s="64"/>
    </row>
    <row r="95" spans="1:16" s="8" customFormat="1" ht="15" customHeight="1">
      <c r="A95" s="50">
        <v>43</v>
      </c>
      <c r="B95" s="50"/>
      <c r="C95" s="50"/>
      <c r="D95" s="50">
        <v>8</v>
      </c>
      <c r="E95" s="54"/>
      <c r="F95" s="54"/>
      <c r="G95" s="121" t="s">
        <v>118</v>
      </c>
      <c r="H95" s="121" t="s">
        <v>142</v>
      </c>
      <c r="I95" s="79">
        <v>1</v>
      </c>
      <c r="J95" s="122" t="s">
        <v>198</v>
      </c>
      <c r="K95" s="79">
        <v>3</v>
      </c>
      <c r="L95" s="64"/>
      <c r="M95" s="64"/>
      <c r="N95" s="64"/>
      <c r="O95" s="64"/>
      <c r="P95" s="64"/>
    </row>
    <row r="96" spans="1:16" s="8" customFormat="1" ht="15" customHeight="1">
      <c r="A96" s="50">
        <v>44</v>
      </c>
      <c r="B96" s="50"/>
      <c r="C96" s="50"/>
      <c r="D96" s="50">
        <v>9</v>
      </c>
      <c r="E96" s="54"/>
      <c r="F96" s="54"/>
      <c r="G96" s="121" t="s">
        <v>189</v>
      </c>
      <c r="H96" s="121" t="s">
        <v>203</v>
      </c>
      <c r="I96" s="79">
        <v>5</v>
      </c>
      <c r="J96" s="122" t="s">
        <v>199</v>
      </c>
      <c r="K96" s="79">
        <v>-1</v>
      </c>
      <c r="L96" s="64"/>
      <c r="M96" s="64"/>
      <c r="N96" s="64"/>
      <c r="O96" s="64"/>
      <c r="P96" s="64"/>
    </row>
    <row r="97" spans="1:16" s="8" customFormat="1" ht="15" customHeight="1">
      <c r="A97" s="50">
        <v>45</v>
      </c>
      <c r="B97" s="50"/>
      <c r="C97" s="50"/>
      <c r="D97" s="50">
        <v>10</v>
      </c>
      <c r="E97" s="54"/>
      <c r="F97" s="54"/>
      <c r="G97" s="121" t="s">
        <v>190</v>
      </c>
      <c r="H97" s="121" t="s">
        <v>203</v>
      </c>
      <c r="I97" s="79">
        <v>5</v>
      </c>
      <c r="J97" s="122" t="s">
        <v>199</v>
      </c>
      <c r="K97" s="79">
        <v>-4</v>
      </c>
      <c r="L97" s="64"/>
      <c r="M97" s="64"/>
      <c r="N97" s="64"/>
      <c r="O97" s="64"/>
      <c r="P97" s="64"/>
    </row>
    <row r="98" spans="1:16" ht="15.6">
      <c r="A98" s="30"/>
      <c r="B98" s="90"/>
      <c r="C98" s="31"/>
      <c r="D98" s="30"/>
      <c r="E98" s="30"/>
      <c r="F98" s="30"/>
      <c r="G98" s="62"/>
      <c r="H98" s="62"/>
      <c r="I98" s="81"/>
      <c r="J98" s="81"/>
      <c r="K98" s="81"/>
    </row>
    <row r="99" spans="1:16" ht="13.8" thickBot="1">
      <c r="A99" s="33" t="s">
        <v>1</v>
      </c>
      <c r="B99" s="90"/>
      <c r="C99" s="31"/>
      <c r="D99" s="30"/>
      <c r="E99" s="30"/>
      <c r="F99" s="30"/>
      <c r="G99" s="30"/>
      <c r="H99" s="31"/>
      <c r="I99" s="31"/>
      <c r="J99" s="31"/>
      <c r="K99" s="31"/>
    </row>
    <row r="100" spans="1:16">
      <c r="A100" s="35" t="s">
        <v>81</v>
      </c>
      <c r="B100" s="86"/>
      <c r="C100" s="66"/>
      <c r="D100" s="36"/>
      <c r="E100" s="36"/>
      <c r="F100" s="36"/>
      <c r="G100" s="38" t="s">
        <v>49</v>
      </c>
      <c r="H100" s="38" t="s">
        <v>64</v>
      </c>
      <c r="I100" s="38" t="s">
        <v>50</v>
      </c>
      <c r="J100" s="39" t="s">
        <v>39</v>
      </c>
      <c r="K100" s="39" t="s">
        <v>27</v>
      </c>
    </row>
    <row r="101" spans="1:16" ht="13.8" thickBot="1">
      <c r="A101" s="41"/>
      <c r="B101" s="93"/>
      <c r="C101" s="82"/>
      <c r="D101" s="42"/>
      <c r="E101" s="42"/>
      <c r="F101" s="42"/>
      <c r="G101" s="44"/>
      <c r="H101" s="45" t="s">
        <v>65</v>
      </c>
      <c r="I101" s="45" t="s">
        <v>52</v>
      </c>
      <c r="J101" s="46"/>
      <c r="K101" s="46"/>
    </row>
    <row r="102" spans="1:16">
      <c r="A102" s="47" t="s">
        <v>3</v>
      </c>
      <c r="B102" s="48"/>
      <c r="C102" s="47"/>
      <c r="D102" s="47"/>
      <c r="E102" s="47"/>
      <c r="F102" s="47"/>
      <c r="G102" s="96" t="s">
        <v>258</v>
      </c>
      <c r="H102" s="96" t="s">
        <v>54</v>
      </c>
      <c r="I102" s="103">
        <v>11</v>
      </c>
      <c r="J102" s="104">
        <v>57.23</v>
      </c>
      <c r="K102" s="103">
        <v>33</v>
      </c>
    </row>
    <row r="103" spans="1:16">
      <c r="A103" s="49" t="s">
        <v>4</v>
      </c>
      <c r="B103" s="50"/>
      <c r="C103" s="49"/>
      <c r="D103" s="49"/>
      <c r="E103" s="49"/>
      <c r="F103" s="49"/>
      <c r="G103" s="96" t="s">
        <v>259</v>
      </c>
      <c r="H103" s="96" t="s">
        <v>54</v>
      </c>
      <c r="I103" s="103">
        <v>11</v>
      </c>
      <c r="J103" s="104">
        <v>57.24</v>
      </c>
      <c r="K103" s="103">
        <v>33</v>
      </c>
    </row>
    <row r="104" spans="1:16">
      <c r="A104" s="49" t="s">
        <v>5</v>
      </c>
      <c r="B104" s="50"/>
      <c r="C104" s="49"/>
      <c r="D104" s="49"/>
      <c r="E104" s="49"/>
      <c r="F104" s="49"/>
      <c r="G104" s="96" t="s">
        <v>260</v>
      </c>
      <c r="H104" s="96" t="s">
        <v>54</v>
      </c>
      <c r="I104" s="103">
        <v>11</v>
      </c>
      <c r="J104" s="104">
        <v>57.45</v>
      </c>
      <c r="K104" s="103">
        <v>33</v>
      </c>
    </row>
    <row r="105" spans="1:16">
      <c r="A105" s="49">
        <v>4</v>
      </c>
      <c r="B105" s="50"/>
      <c r="C105" s="49"/>
      <c r="D105" s="49"/>
      <c r="E105" s="49"/>
      <c r="F105" s="49"/>
      <c r="G105" s="101" t="s">
        <v>100</v>
      </c>
      <c r="H105" s="101" t="s">
        <v>319</v>
      </c>
      <c r="I105" s="105">
        <v>10</v>
      </c>
      <c r="J105" s="106">
        <v>57.55</v>
      </c>
      <c r="K105" s="105">
        <v>30</v>
      </c>
    </row>
    <row r="106" spans="1:16">
      <c r="A106" s="49">
        <v>5</v>
      </c>
      <c r="B106" s="50"/>
      <c r="C106" s="49"/>
      <c r="D106" s="49"/>
      <c r="E106" s="49"/>
      <c r="F106" s="49"/>
      <c r="G106" s="113" t="s">
        <v>245</v>
      </c>
      <c r="H106" s="107"/>
      <c r="I106" s="103">
        <v>12</v>
      </c>
      <c r="J106" s="104">
        <v>66.010000000000005</v>
      </c>
      <c r="K106" s="103">
        <v>30</v>
      </c>
    </row>
    <row r="107" spans="1:16">
      <c r="A107" s="49">
        <v>6</v>
      </c>
      <c r="B107" s="50"/>
      <c r="C107" s="49"/>
      <c r="D107" s="49"/>
      <c r="E107" s="49"/>
      <c r="F107" s="49"/>
      <c r="G107" s="100" t="s">
        <v>243</v>
      </c>
      <c r="H107" s="100" t="s">
        <v>54</v>
      </c>
      <c r="I107" s="108">
        <v>9</v>
      </c>
      <c r="J107" s="94" t="s">
        <v>253</v>
      </c>
      <c r="K107" s="108">
        <v>27</v>
      </c>
    </row>
    <row r="108" spans="1:16">
      <c r="A108" s="49">
        <v>7</v>
      </c>
      <c r="B108" s="50"/>
      <c r="C108" s="49"/>
      <c r="D108" s="49"/>
      <c r="E108" s="49"/>
      <c r="F108" s="49"/>
      <c r="G108" s="96" t="s">
        <v>244</v>
      </c>
      <c r="H108" s="96" t="s">
        <v>54</v>
      </c>
      <c r="I108" s="103">
        <v>9</v>
      </c>
      <c r="J108" s="95" t="s">
        <v>254</v>
      </c>
      <c r="K108" s="103">
        <v>27</v>
      </c>
    </row>
    <row r="109" spans="1:16">
      <c r="A109" s="49">
        <v>8</v>
      </c>
      <c r="B109" s="50"/>
      <c r="C109" s="49"/>
      <c r="D109" s="49"/>
      <c r="E109" s="49"/>
      <c r="F109" s="49"/>
      <c r="G109" s="113" t="s">
        <v>246</v>
      </c>
      <c r="H109" s="96"/>
      <c r="I109" s="103">
        <v>10</v>
      </c>
      <c r="J109" s="104">
        <v>57.12</v>
      </c>
      <c r="K109" s="103">
        <v>27</v>
      </c>
    </row>
    <row r="110" spans="1:16">
      <c r="A110" s="49">
        <v>9</v>
      </c>
      <c r="B110" s="50"/>
      <c r="C110" s="49"/>
      <c r="D110" s="49"/>
      <c r="E110" s="49"/>
      <c r="F110" s="49"/>
      <c r="G110" s="96" t="s">
        <v>286</v>
      </c>
      <c r="H110" s="96" t="s">
        <v>54</v>
      </c>
      <c r="I110" s="103">
        <v>10</v>
      </c>
      <c r="J110" s="104">
        <v>63</v>
      </c>
      <c r="K110" s="103">
        <v>27</v>
      </c>
    </row>
    <row r="111" spans="1:16">
      <c r="A111" s="49">
        <v>10</v>
      </c>
      <c r="B111" s="50"/>
      <c r="C111" s="49"/>
      <c r="D111" s="49"/>
      <c r="E111" s="49"/>
      <c r="F111" s="49"/>
      <c r="G111" s="113" t="s">
        <v>247</v>
      </c>
      <c r="H111" s="113" t="s">
        <v>54</v>
      </c>
      <c r="I111" s="103">
        <v>7</v>
      </c>
      <c r="J111" s="104">
        <v>55.36</v>
      </c>
      <c r="K111" s="103">
        <v>21</v>
      </c>
    </row>
    <row r="112" spans="1:16">
      <c r="A112" s="49">
        <v>11</v>
      </c>
      <c r="B112" s="50"/>
      <c r="C112" s="49"/>
      <c r="D112" s="49"/>
      <c r="E112" s="49"/>
      <c r="F112" s="49"/>
      <c r="G112" s="113" t="s">
        <v>248</v>
      </c>
      <c r="H112" s="113" t="s">
        <v>54</v>
      </c>
      <c r="I112" s="103">
        <v>7</v>
      </c>
      <c r="J112" s="104">
        <v>55.37</v>
      </c>
      <c r="K112" s="103">
        <v>21</v>
      </c>
    </row>
    <row r="113" spans="1:11">
      <c r="A113" s="49">
        <v>12</v>
      </c>
      <c r="B113" s="50"/>
      <c r="C113" s="49"/>
      <c r="D113" s="49"/>
      <c r="E113" s="49"/>
      <c r="F113" s="49"/>
      <c r="G113" s="96" t="s">
        <v>249</v>
      </c>
      <c r="H113" s="96" t="s">
        <v>54</v>
      </c>
      <c r="I113" s="103">
        <v>7</v>
      </c>
      <c r="J113" s="104">
        <v>55.37</v>
      </c>
      <c r="K113" s="103">
        <v>21</v>
      </c>
    </row>
    <row r="114" spans="1:11">
      <c r="A114" s="49">
        <v>13</v>
      </c>
      <c r="B114" s="50"/>
      <c r="C114" s="49"/>
      <c r="D114" s="49"/>
      <c r="E114" s="49"/>
      <c r="F114" s="49"/>
      <c r="G114" s="96" t="s">
        <v>250</v>
      </c>
      <c r="H114" s="96" t="s">
        <v>54</v>
      </c>
      <c r="I114" s="103">
        <v>7</v>
      </c>
      <c r="J114" s="104">
        <v>55.38</v>
      </c>
      <c r="K114" s="103">
        <v>21</v>
      </c>
    </row>
    <row r="115" spans="1:11">
      <c r="A115" s="49">
        <v>14</v>
      </c>
      <c r="B115" s="50"/>
      <c r="C115" s="49"/>
      <c r="D115" s="49"/>
      <c r="E115" s="49"/>
      <c r="F115" s="49"/>
      <c r="G115" s="113" t="s">
        <v>251</v>
      </c>
      <c r="H115" s="113" t="s">
        <v>319</v>
      </c>
      <c r="I115" s="103">
        <v>8</v>
      </c>
      <c r="J115" s="104">
        <v>64.150000000000006</v>
      </c>
      <c r="K115" s="103">
        <v>19</v>
      </c>
    </row>
    <row r="116" spans="1:11">
      <c r="A116" s="49">
        <v>15</v>
      </c>
      <c r="B116" s="50"/>
      <c r="C116" s="49"/>
      <c r="D116" s="49"/>
      <c r="E116" s="49"/>
      <c r="F116" s="49"/>
      <c r="G116" s="100" t="s">
        <v>300</v>
      </c>
      <c r="H116" s="102" t="s">
        <v>319</v>
      </c>
      <c r="I116" s="109">
        <v>6</v>
      </c>
      <c r="J116" s="97">
        <v>38.21</v>
      </c>
      <c r="K116" s="109">
        <v>18</v>
      </c>
    </row>
    <row r="117" spans="1:11">
      <c r="A117" s="49">
        <v>16</v>
      </c>
      <c r="B117" s="50"/>
      <c r="C117" s="49"/>
      <c r="D117" s="49"/>
      <c r="E117" s="49"/>
      <c r="F117" s="49"/>
      <c r="G117" s="100" t="s">
        <v>291</v>
      </c>
      <c r="H117" s="102" t="s">
        <v>319</v>
      </c>
      <c r="I117" s="109">
        <v>6</v>
      </c>
      <c r="J117" s="97">
        <v>38.26</v>
      </c>
      <c r="K117" s="109">
        <v>18</v>
      </c>
    </row>
    <row r="118" spans="1:11">
      <c r="A118" s="49">
        <v>17</v>
      </c>
      <c r="B118" s="50"/>
      <c r="C118" s="49"/>
      <c r="D118" s="49"/>
      <c r="E118" s="49"/>
      <c r="F118" s="49"/>
      <c r="G118" s="76" t="s">
        <v>226</v>
      </c>
      <c r="H118" s="76" t="s">
        <v>54</v>
      </c>
      <c r="I118" s="79">
        <v>6</v>
      </c>
      <c r="J118" s="89" t="s">
        <v>236</v>
      </c>
      <c r="K118" s="79">
        <v>18</v>
      </c>
    </row>
    <row r="119" spans="1:11">
      <c r="A119" s="49">
        <v>18</v>
      </c>
      <c r="B119" s="50"/>
      <c r="C119" s="49"/>
      <c r="D119" s="49"/>
      <c r="E119" s="49"/>
      <c r="F119" s="49"/>
      <c r="G119" s="113" t="s">
        <v>252</v>
      </c>
      <c r="H119" s="113" t="s">
        <v>54</v>
      </c>
      <c r="I119" s="103">
        <v>7</v>
      </c>
      <c r="J119" s="104">
        <v>56.2</v>
      </c>
      <c r="K119" s="103">
        <v>18</v>
      </c>
    </row>
    <row r="120" spans="1:11">
      <c r="A120" s="49">
        <v>19</v>
      </c>
      <c r="B120" s="50"/>
      <c r="C120" s="49"/>
      <c r="D120" s="49"/>
      <c r="E120" s="49"/>
      <c r="F120" s="49"/>
      <c r="G120" s="100" t="s">
        <v>106</v>
      </c>
      <c r="H120" s="100" t="s">
        <v>319</v>
      </c>
      <c r="I120" s="108">
        <v>6</v>
      </c>
      <c r="J120" s="110" t="s">
        <v>261</v>
      </c>
      <c r="K120" s="108">
        <v>18</v>
      </c>
    </row>
    <row r="121" spans="1:11">
      <c r="A121" s="49">
        <v>20</v>
      </c>
      <c r="B121" s="50"/>
      <c r="C121" s="49"/>
      <c r="D121" s="49"/>
      <c r="E121" s="49"/>
      <c r="F121" s="49"/>
      <c r="G121" s="96" t="s">
        <v>262</v>
      </c>
      <c r="H121" s="96" t="s">
        <v>54</v>
      </c>
      <c r="I121" s="103">
        <v>7</v>
      </c>
      <c r="J121" s="104" t="s">
        <v>263</v>
      </c>
      <c r="K121" s="103">
        <v>17</v>
      </c>
    </row>
    <row r="122" spans="1:11">
      <c r="A122" s="49">
        <v>21</v>
      </c>
      <c r="B122" s="50"/>
      <c r="C122" s="49"/>
      <c r="D122" s="49"/>
      <c r="E122" s="49"/>
      <c r="F122" s="49"/>
      <c r="G122" s="96" t="s">
        <v>287</v>
      </c>
      <c r="H122" s="114" t="s">
        <v>54</v>
      </c>
      <c r="I122" s="103">
        <v>7</v>
      </c>
      <c r="J122" s="104">
        <v>63.45</v>
      </c>
      <c r="K122" s="103">
        <v>17</v>
      </c>
    </row>
    <row r="123" spans="1:11">
      <c r="A123" s="49">
        <v>22</v>
      </c>
      <c r="B123" s="50"/>
      <c r="C123" s="49"/>
      <c r="D123" s="49"/>
      <c r="E123" s="49"/>
      <c r="F123" s="49"/>
      <c r="G123" s="111" t="s">
        <v>301</v>
      </c>
      <c r="H123" s="88" t="s">
        <v>319</v>
      </c>
      <c r="I123" s="109">
        <v>5</v>
      </c>
      <c r="J123" s="97">
        <v>37.090000000000003</v>
      </c>
      <c r="K123" s="109">
        <v>15</v>
      </c>
    </row>
    <row r="124" spans="1:11">
      <c r="A124" s="49">
        <v>23</v>
      </c>
      <c r="B124" s="50"/>
      <c r="C124" s="49"/>
      <c r="D124" s="49"/>
      <c r="E124" s="49"/>
      <c r="F124" s="49"/>
      <c r="G124" s="96" t="s">
        <v>264</v>
      </c>
      <c r="H124" s="102" t="s">
        <v>319</v>
      </c>
      <c r="I124" s="103">
        <v>5</v>
      </c>
      <c r="J124" s="104" t="s">
        <v>265</v>
      </c>
      <c r="K124" s="103">
        <v>15</v>
      </c>
    </row>
    <row r="125" spans="1:11">
      <c r="A125" s="49">
        <v>24</v>
      </c>
      <c r="B125" s="50"/>
      <c r="C125" s="49"/>
      <c r="D125" s="49"/>
      <c r="E125" s="49"/>
      <c r="F125" s="49"/>
      <c r="G125" s="96" t="s">
        <v>266</v>
      </c>
      <c r="H125" s="102" t="s">
        <v>319</v>
      </c>
      <c r="I125" s="103">
        <v>5</v>
      </c>
      <c r="J125" s="104" t="s">
        <v>267</v>
      </c>
      <c r="K125" s="103">
        <v>15</v>
      </c>
    </row>
    <row r="126" spans="1:11">
      <c r="A126" s="49">
        <v>25</v>
      </c>
      <c r="B126" s="50"/>
      <c r="C126" s="49"/>
      <c r="D126" s="49"/>
      <c r="E126" s="49"/>
      <c r="F126" s="49"/>
      <c r="G126" s="96" t="s">
        <v>268</v>
      </c>
      <c r="H126" s="96" t="s">
        <v>54</v>
      </c>
      <c r="I126" s="103">
        <v>5</v>
      </c>
      <c r="J126" s="104" t="s">
        <v>269</v>
      </c>
      <c r="K126" s="103">
        <v>15</v>
      </c>
    </row>
    <row r="127" spans="1:11">
      <c r="A127" s="49">
        <v>26</v>
      </c>
      <c r="B127" s="50"/>
      <c r="C127" s="49"/>
      <c r="D127" s="49"/>
      <c r="E127" s="49"/>
      <c r="F127" s="49"/>
      <c r="G127" s="96" t="s">
        <v>270</v>
      </c>
      <c r="H127" s="96" t="s">
        <v>54</v>
      </c>
      <c r="I127" s="103">
        <v>5</v>
      </c>
      <c r="J127" s="104" t="s">
        <v>271</v>
      </c>
      <c r="K127" s="103">
        <v>14</v>
      </c>
    </row>
    <row r="128" spans="1:11">
      <c r="A128" s="49">
        <v>27</v>
      </c>
      <c r="B128" s="50"/>
      <c r="C128" s="49"/>
      <c r="D128" s="49"/>
      <c r="E128" s="49"/>
      <c r="F128" s="49"/>
      <c r="G128" s="96" t="s">
        <v>255</v>
      </c>
      <c r="H128" s="96" t="s">
        <v>54</v>
      </c>
      <c r="I128" s="103">
        <v>5</v>
      </c>
      <c r="J128" s="104">
        <v>60.19</v>
      </c>
      <c r="K128" s="103">
        <v>14</v>
      </c>
    </row>
    <row r="129" spans="1:11">
      <c r="A129" s="49">
        <v>28</v>
      </c>
      <c r="B129" s="50"/>
      <c r="C129" s="49"/>
      <c r="D129" s="49"/>
      <c r="E129" s="49"/>
      <c r="F129" s="49"/>
      <c r="G129" s="96" t="s">
        <v>256</v>
      </c>
      <c r="H129" s="101" t="s">
        <v>54</v>
      </c>
      <c r="I129" s="103">
        <v>5</v>
      </c>
      <c r="J129" s="104">
        <v>60.19</v>
      </c>
      <c r="K129" s="103">
        <v>14</v>
      </c>
    </row>
    <row r="130" spans="1:11">
      <c r="A130" s="49">
        <v>29</v>
      </c>
      <c r="B130" s="50"/>
      <c r="C130" s="49"/>
      <c r="D130" s="49"/>
      <c r="E130" s="49"/>
      <c r="F130" s="49"/>
      <c r="G130" s="115" t="s">
        <v>257</v>
      </c>
      <c r="H130" s="87" t="s">
        <v>54</v>
      </c>
      <c r="I130" s="112">
        <v>5</v>
      </c>
      <c r="J130" s="106">
        <v>60.2</v>
      </c>
      <c r="K130" s="105">
        <v>14</v>
      </c>
    </row>
    <row r="131" spans="1:11">
      <c r="A131" s="49">
        <v>30</v>
      </c>
      <c r="B131" s="50"/>
      <c r="C131" s="49"/>
      <c r="D131" s="49"/>
      <c r="E131" s="49"/>
      <c r="F131" s="49"/>
      <c r="G131" s="96" t="s">
        <v>288</v>
      </c>
      <c r="H131" s="102" t="s">
        <v>319</v>
      </c>
      <c r="I131" s="103">
        <v>4</v>
      </c>
      <c r="J131" s="104">
        <v>55.43</v>
      </c>
      <c r="K131" s="103">
        <v>12</v>
      </c>
    </row>
    <row r="132" spans="1:11">
      <c r="A132" s="49">
        <v>31</v>
      </c>
      <c r="B132" s="50"/>
      <c r="C132" s="49"/>
      <c r="D132" s="49"/>
      <c r="E132" s="49"/>
      <c r="F132" s="49"/>
      <c r="G132" s="96" t="s">
        <v>289</v>
      </c>
      <c r="H132" s="96" t="s">
        <v>320</v>
      </c>
      <c r="I132" s="103">
        <v>6</v>
      </c>
      <c r="J132" s="104">
        <v>67.27</v>
      </c>
      <c r="K132" s="103">
        <v>10</v>
      </c>
    </row>
    <row r="133" spans="1:11">
      <c r="A133" s="49">
        <v>32</v>
      </c>
      <c r="B133" s="50"/>
      <c r="C133" s="49"/>
      <c r="D133" s="49"/>
      <c r="E133" s="49"/>
      <c r="F133" s="49"/>
      <c r="G133" s="100" t="s">
        <v>302</v>
      </c>
      <c r="H133" s="102" t="s">
        <v>319</v>
      </c>
      <c r="I133" s="109">
        <v>3</v>
      </c>
      <c r="J133" s="97">
        <v>37.19</v>
      </c>
      <c r="K133" s="109">
        <v>9</v>
      </c>
    </row>
    <row r="134" spans="1:11">
      <c r="A134" s="49">
        <v>33</v>
      </c>
      <c r="B134" s="50"/>
      <c r="C134" s="49"/>
      <c r="D134" s="49"/>
      <c r="E134" s="49"/>
      <c r="F134" s="49"/>
      <c r="G134" s="100" t="s">
        <v>292</v>
      </c>
      <c r="H134" s="102" t="s">
        <v>319</v>
      </c>
      <c r="I134" s="109">
        <v>4</v>
      </c>
      <c r="J134" s="97">
        <v>42.47</v>
      </c>
      <c r="K134" s="109">
        <v>9</v>
      </c>
    </row>
    <row r="135" spans="1:11">
      <c r="A135" s="49">
        <v>34</v>
      </c>
      <c r="B135" s="50"/>
      <c r="C135" s="49"/>
      <c r="D135" s="49"/>
      <c r="E135" s="49"/>
      <c r="F135" s="49"/>
      <c r="G135" s="96" t="s">
        <v>277</v>
      </c>
      <c r="H135" s="96" t="s">
        <v>54</v>
      </c>
      <c r="I135" s="103">
        <v>3</v>
      </c>
      <c r="J135" s="104" t="s">
        <v>278</v>
      </c>
      <c r="K135" s="103">
        <v>9</v>
      </c>
    </row>
    <row r="136" spans="1:11">
      <c r="A136" s="49">
        <v>35</v>
      </c>
      <c r="B136" s="50"/>
      <c r="C136" s="49"/>
      <c r="D136" s="49"/>
      <c r="E136" s="49"/>
      <c r="F136" s="49"/>
      <c r="G136" s="96" t="s">
        <v>279</v>
      </c>
      <c r="H136" s="96" t="s">
        <v>54</v>
      </c>
      <c r="I136" s="103">
        <v>3</v>
      </c>
      <c r="J136" s="104" t="s">
        <v>280</v>
      </c>
      <c r="K136" s="103">
        <v>8</v>
      </c>
    </row>
    <row r="137" spans="1:11">
      <c r="A137" s="30"/>
      <c r="B137" s="90"/>
      <c r="C137" s="31"/>
      <c r="D137" s="30"/>
      <c r="E137" s="30"/>
      <c r="F137" s="30"/>
      <c r="G137" s="30"/>
      <c r="H137" s="31"/>
      <c r="I137" s="31"/>
      <c r="J137" s="31"/>
      <c r="K137" s="31"/>
    </row>
    <row r="138" spans="1:11">
      <c r="B138" s="90"/>
      <c r="C138" s="31"/>
      <c r="D138" s="30"/>
      <c r="E138" s="30"/>
      <c r="F138" s="30"/>
      <c r="G138" s="30"/>
      <c r="H138" s="31"/>
      <c r="I138" s="31"/>
      <c r="J138" s="31"/>
      <c r="K138" s="31"/>
    </row>
    <row r="139" spans="1:11">
      <c r="A139" s="30" t="s">
        <v>321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0"/>
  <sheetViews>
    <sheetView tabSelected="1" topLeftCell="B295" workbookViewId="0">
      <selection activeCell="N68" sqref="N68"/>
    </sheetView>
  </sheetViews>
  <sheetFormatPr defaultColWidth="9.109375" defaultRowHeight="13.8"/>
  <cols>
    <col min="1" max="1" width="4.33203125" style="153" customWidth="1"/>
    <col min="2" max="2" width="29.6640625" style="153" customWidth="1"/>
    <col min="3" max="10" width="5.77734375" style="153" customWidth="1"/>
    <col min="11" max="11" width="7.6640625" style="153" customWidth="1"/>
    <col min="12" max="13" width="6.6640625" style="153" customWidth="1"/>
    <col min="14" max="16384" width="9.109375" style="153"/>
  </cols>
  <sheetData>
    <row r="1" spans="1:12">
      <c r="A1" s="151"/>
      <c r="B1" s="152" t="s">
        <v>322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6" customHeight="1">
      <c r="A2" s="151"/>
      <c r="B2" s="151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>
      <c r="A3" s="151"/>
      <c r="B3" s="152" t="s">
        <v>6</v>
      </c>
      <c r="C3" s="154" t="s">
        <v>25</v>
      </c>
      <c r="D3" s="154" t="s">
        <v>25</v>
      </c>
      <c r="E3" s="154"/>
      <c r="F3" s="154"/>
      <c r="G3" s="154" t="s">
        <v>25</v>
      </c>
      <c r="H3" s="154"/>
      <c r="I3" s="154" t="s">
        <v>25</v>
      </c>
      <c r="J3" s="154"/>
      <c r="K3" s="154" t="s">
        <v>25</v>
      </c>
      <c r="L3" s="154"/>
    </row>
    <row r="4" spans="1:12" ht="5.4" customHeight="1" thickBot="1">
      <c r="A4" s="151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s="160" customFormat="1" ht="11.4" customHeight="1" thickBot="1">
      <c r="A5" s="155"/>
      <c r="B5" s="211" t="s">
        <v>18</v>
      </c>
      <c r="C5" s="156" t="s">
        <v>3</v>
      </c>
      <c r="D5" s="156" t="s">
        <v>4</v>
      </c>
      <c r="E5" s="156" t="s">
        <v>5</v>
      </c>
      <c r="F5" s="156" t="s">
        <v>7</v>
      </c>
      <c r="G5" s="156" t="s">
        <v>2</v>
      </c>
      <c r="H5" s="156" t="s">
        <v>8</v>
      </c>
      <c r="I5" s="156" t="s">
        <v>9</v>
      </c>
      <c r="J5" s="157" t="s">
        <v>10</v>
      </c>
      <c r="K5" s="158" t="s">
        <v>11</v>
      </c>
      <c r="L5" s="159" t="s">
        <v>12</v>
      </c>
    </row>
    <row r="6" spans="1:12" s="160" customFormat="1" ht="11.4" customHeight="1" thickTop="1">
      <c r="A6" s="161">
        <v>1</v>
      </c>
      <c r="B6" s="162" t="s">
        <v>86</v>
      </c>
      <c r="C6" s="163">
        <v>30</v>
      </c>
      <c r="D6" s="163">
        <v>21</v>
      </c>
      <c r="E6" s="163">
        <v>30</v>
      </c>
      <c r="F6" s="163">
        <v>18</v>
      </c>
      <c r="G6" s="163">
        <v>25</v>
      </c>
      <c r="H6" s="163">
        <v>14</v>
      </c>
      <c r="I6" s="163">
        <v>25</v>
      </c>
      <c r="J6" s="164">
        <v>16</v>
      </c>
      <c r="K6" s="165">
        <f t="shared" ref="K6:K46" si="0">SUM(C6:J6)</f>
        <v>179</v>
      </c>
      <c r="L6" s="166" t="s">
        <v>3</v>
      </c>
    </row>
    <row r="7" spans="1:12" s="160" customFormat="1" ht="11.4" customHeight="1">
      <c r="A7" s="167">
        <v>2</v>
      </c>
      <c r="B7" s="168" t="s">
        <v>468</v>
      </c>
      <c r="C7" s="169"/>
      <c r="D7" s="169">
        <v>25</v>
      </c>
      <c r="E7" s="169">
        <v>0</v>
      </c>
      <c r="F7" s="169">
        <v>30</v>
      </c>
      <c r="G7" s="169">
        <v>30</v>
      </c>
      <c r="H7" s="169">
        <v>16</v>
      </c>
      <c r="I7" s="169">
        <v>30</v>
      </c>
      <c r="J7" s="170">
        <v>30</v>
      </c>
      <c r="K7" s="171">
        <f t="shared" si="0"/>
        <v>161</v>
      </c>
      <c r="L7" s="172" t="s">
        <v>4</v>
      </c>
    </row>
    <row r="8" spans="1:12" s="160" customFormat="1" ht="11.4" customHeight="1">
      <c r="A8" s="167">
        <v>3</v>
      </c>
      <c r="B8" s="173" t="s">
        <v>29</v>
      </c>
      <c r="C8" s="163">
        <v>21</v>
      </c>
      <c r="D8" s="163">
        <v>19</v>
      </c>
      <c r="E8" s="163">
        <v>18</v>
      </c>
      <c r="F8" s="163">
        <v>21</v>
      </c>
      <c r="G8" s="163">
        <v>21</v>
      </c>
      <c r="H8" s="163">
        <v>17</v>
      </c>
      <c r="I8" s="163">
        <v>19</v>
      </c>
      <c r="J8" s="164">
        <v>15</v>
      </c>
      <c r="K8" s="171">
        <f t="shared" si="0"/>
        <v>151</v>
      </c>
      <c r="L8" s="174" t="s">
        <v>5</v>
      </c>
    </row>
    <row r="9" spans="1:12" s="160" customFormat="1" ht="11.4" customHeight="1">
      <c r="A9" s="167">
        <v>4</v>
      </c>
      <c r="B9" s="168" t="s">
        <v>469</v>
      </c>
      <c r="C9" s="169"/>
      <c r="D9" s="169">
        <v>18</v>
      </c>
      <c r="E9" s="169">
        <v>19</v>
      </c>
      <c r="F9" s="169">
        <v>25</v>
      </c>
      <c r="G9" s="169">
        <v>18</v>
      </c>
      <c r="H9" s="169">
        <v>11</v>
      </c>
      <c r="I9" s="169">
        <v>21</v>
      </c>
      <c r="J9" s="170">
        <v>25</v>
      </c>
      <c r="K9" s="171">
        <f t="shared" si="0"/>
        <v>137</v>
      </c>
      <c r="L9" s="174">
        <v>4</v>
      </c>
    </row>
    <row r="10" spans="1:12" s="160" customFormat="1" ht="12">
      <c r="A10" s="167">
        <v>5</v>
      </c>
      <c r="B10" s="175" t="s">
        <v>30</v>
      </c>
      <c r="C10" s="169">
        <v>18</v>
      </c>
      <c r="D10" s="169">
        <v>17</v>
      </c>
      <c r="E10" s="169">
        <v>17</v>
      </c>
      <c r="F10" s="169">
        <v>16</v>
      </c>
      <c r="G10" s="169">
        <v>19</v>
      </c>
      <c r="H10" s="169">
        <v>10</v>
      </c>
      <c r="I10" s="169">
        <v>0</v>
      </c>
      <c r="J10" s="170">
        <v>17</v>
      </c>
      <c r="K10" s="171">
        <f t="shared" si="0"/>
        <v>114</v>
      </c>
      <c r="L10" s="174">
        <v>5</v>
      </c>
    </row>
    <row r="11" spans="1:12" s="160" customFormat="1" ht="12">
      <c r="A11" s="167">
        <v>6</v>
      </c>
      <c r="B11" s="168" t="s">
        <v>45</v>
      </c>
      <c r="C11" s="169">
        <v>19</v>
      </c>
      <c r="D11" s="169">
        <v>13</v>
      </c>
      <c r="E11" s="169">
        <v>15</v>
      </c>
      <c r="F11" s="169">
        <v>14</v>
      </c>
      <c r="G11" s="169"/>
      <c r="H11" s="169">
        <v>9</v>
      </c>
      <c r="I11" s="169"/>
      <c r="J11" s="170">
        <v>13</v>
      </c>
      <c r="K11" s="171">
        <f t="shared" si="0"/>
        <v>83</v>
      </c>
      <c r="L11" s="174">
        <v>6</v>
      </c>
    </row>
    <row r="12" spans="1:12" s="160" customFormat="1" ht="12">
      <c r="A12" s="167">
        <v>7</v>
      </c>
      <c r="B12" s="168" t="s">
        <v>735</v>
      </c>
      <c r="C12" s="169"/>
      <c r="D12" s="169"/>
      <c r="E12" s="169">
        <v>25</v>
      </c>
      <c r="F12" s="169">
        <v>19</v>
      </c>
      <c r="G12" s="169">
        <v>17</v>
      </c>
      <c r="H12" s="169"/>
      <c r="I12" s="169"/>
      <c r="J12" s="170">
        <v>21</v>
      </c>
      <c r="K12" s="171">
        <f t="shared" si="0"/>
        <v>82</v>
      </c>
      <c r="L12" s="174">
        <v>7</v>
      </c>
    </row>
    <row r="13" spans="1:12" s="160" customFormat="1" ht="12">
      <c r="A13" s="167">
        <v>8</v>
      </c>
      <c r="B13" s="167" t="s">
        <v>588</v>
      </c>
      <c r="C13" s="169"/>
      <c r="D13" s="169">
        <v>16</v>
      </c>
      <c r="E13" s="169">
        <v>21</v>
      </c>
      <c r="F13" s="169"/>
      <c r="G13" s="169">
        <v>0</v>
      </c>
      <c r="H13" s="169"/>
      <c r="I13" s="169"/>
      <c r="J13" s="170">
        <v>19</v>
      </c>
      <c r="K13" s="171">
        <f t="shared" si="0"/>
        <v>56</v>
      </c>
      <c r="L13" s="174">
        <v>8</v>
      </c>
    </row>
    <row r="14" spans="1:12" s="160" customFormat="1" ht="12">
      <c r="A14" s="167">
        <v>9</v>
      </c>
      <c r="B14" s="167" t="s">
        <v>587</v>
      </c>
      <c r="C14" s="169"/>
      <c r="D14" s="169">
        <v>30</v>
      </c>
      <c r="E14" s="169"/>
      <c r="F14" s="169"/>
      <c r="G14" s="169"/>
      <c r="H14" s="169">
        <v>19</v>
      </c>
      <c r="I14" s="169"/>
      <c r="J14" s="170"/>
      <c r="K14" s="171">
        <f t="shared" si="0"/>
        <v>49</v>
      </c>
      <c r="L14" s="176"/>
    </row>
    <row r="15" spans="1:12" s="160" customFormat="1" ht="12">
      <c r="A15" s="167">
        <v>10</v>
      </c>
      <c r="B15" s="168" t="s">
        <v>738</v>
      </c>
      <c r="C15" s="169"/>
      <c r="D15" s="169"/>
      <c r="E15" s="169"/>
      <c r="F15" s="169"/>
      <c r="G15" s="169">
        <v>30</v>
      </c>
      <c r="H15" s="169"/>
      <c r="I15" s="169"/>
      <c r="J15" s="170"/>
      <c r="K15" s="171">
        <f t="shared" si="0"/>
        <v>30</v>
      </c>
      <c r="L15" s="176"/>
    </row>
    <row r="16" spans="1:12" s="160" customFormat="1" ht="12">
      <c r="A16" s="167">
        <v>11</v>
      </c>
      <c r="B16" s="168" t="s">
        <v>660</v>
      </c>
      <c r="C16" s="169"/>
      <c r="D16" s="169"/>
      <c r="E16" s="169"/>
      <c r="F16" s="169"/>
      <c r="G16" s="169"/>
      <c r="H16" s="169">
        <v>30</v>
      </c>
      <c r="I16" s="169"/>
      <c r="J16" s="170"/>
      <c r="K16" s="171">
        <f t="shared" si="0"/>
        <v>30</v>
      </c>
      <c r="L16" s="176"/>
    </row>
    <row r="17" spans="1:12" s="160" customFormat="1" ht="12">
      <c r="A17" s="167">
        <v>12</v>
      </c>
      <c r="B17" s="168" t="s">
        <v>335</v>
      </c>
      <c r="C17" s="169"/>
      <c r="D17" s="169"/>
      <c r="E17" s="169">
        <v>16</v>
      </c>
      <c r="F17" s="169"/>
      <c r="G17" s="169"/>
      <c r="H17" s="169"/>
      <c r="I17" s="169"/>
      <c r="J17" s="170">
        <v>14</v>
      </c>
      <c r="K17" s="171">
        <f t="shared" si="0"/>
        <v>30</v>
      </c>
      <c r="L17" s="176"/>
    </row>
    <row r="18" spans="1:12" s="160" customFormat="1" ht="12">
      <c r="A18" s="167">
        <v>13</v>
      </c>
      <c r="B18" s="168" t="s">
        <v>87</v>
      </c>
      <c r="C18" s="169">
        <v>17</v>
      </c>
      <c r="D18" s="169">
        <v>12</v>
      </c>
      <c r="E18" s="169"/>
      <c r="F18" s="169"/>
      <c r="G18" s="169"/>
      <c r="H18" s="169"/>
      <c r="I18" s="169"/>
      <c r="J18" s="170"/>
      <c r="K18" s="171">
        <f t="shared" si="0"/>
        <v>29</v>
      </c>
      <c r="L18" s="176"/>
    </row>
    <row r="19" spans="1:12" s="160" customFormat="1" ht="12">
      <c r="A19" s="167">
        <v>14</v>
      </c>
      <c r="B19" s="167" t="s">
        <v>323</v>
      </c>
      <c r="C19" s="169">
        <v>25</v>
      </c>
      <c r="D19" s="169"/>
      <c r="E19" s="169"/>
      <c r="F19" s="169"/>
      <c r="G19" s="169"/>
      <c r="H19" s="169"/>
      <c r="I19" s="169"/>
      <c r="J19" s="170"/>
      <c r="K19" s="171">
        <f t="shared" si="0"/>
        <v>25</v>
      </c>
      <c r="L19" s="176"/>
    </row>
    <row r="20" spans="1:12" s="160" customFormat="1" ht="12">
      <c r="A20" s="167">
        <v>15</v>
      </c>
      <c r="B20" s="168" t="s">
        <v>661</v>
      </c>
      <c r="C20" s="169"/>
      <c r="D20" s="169"/>
      <c r="E20" s="169"/>
      <c r="F20" s="169"/>
      <c r="G20" s="169"/>
      <c r="H20" s="169">
        <v>25</v>
      </c>
      <c r="I20" s="169"/>
      <c r="J20" s="170"/>
      <c r="K20" s="171">
        <f t="shared" si="0"/>
        <v>25</v>
      </c>
      <c r="L20" s="176"/>
    </row>
    <row r="21" spans="1:12" s="160" customFormat="1" ht="12">
      <c r="A21" s="167">
        <v>16</v>
      </c>
      <c r="B21" s="168" t="s">
        <v>662</v>
      </c>
      <c r="C21" s="169"/>
      <c r="D21" s="169"/>
      <c r="E21" s="169"/>
      <c r="F21" s="169"/>
      <c r="G21" s="169"/>
      <c r="H21" s="169">
        <v>21</v>
      </c>
      <c r="I21" s="169"/>
      <c r="J21" s="170"/>
      <c r="K21" s="171">
        <f t="shared" si="0"/>
        <v>21</v>
      </c>
      <c r="L21" s="176"/>
    </row>
    <row r="22" spans="1:12" s="160" customFormat="1" ht="12">
      <c r="A22" s="167">
        <v>17</v>
      </c>
      <c r="B22" s="168" t="s">
        <v>663</v>
      </c>
      <c r="C22" s="169"/>
      <c r="D22" s="169"/>
      <c r="E22" s="169"/>
      <c r="F22" s="169"/>
      <c r="G22" s="169"/>
      <c r="H22" s="169">
        <v>18</v>
      </c>
      <c r="I22" s="169"/>
      <c r="J22" s="170"/>
      <c r="K22" s="171">
        <f t="shared" si="0"/>
        <v>18</v>
      </c>
      <c r="L22" s="176"/>
    </row>
    <row r="23" spans="1:12" s="160" customFormat="1" ht="12">
      <c r="A23" s="167">
        <v>18</v>
      </c>
      <c r="B23" s="168" t="s">
        <v>470</v>
      </c>
      <c r="C23" s="169"/>
      <c r="D23" s="169"/>
      <c r="E23" s="169"/>
      <c r="F23" s="169"/>
      <c r="G23" s="169"/>
      <c r="H23" s="169"/>
      <c r="I23" s="169">
        <v>18</v>
      </c>
      <c r="J23" s="170"/>
      <c r="K23" s="171">
        <f t="shared" si="0"/>
        <v>18</v>
      </c>
      <c r="L23" s="176"/>
    </row>
    <row r="24" spans="1:12" s="160" customFormat="1" ht="12">
      <c r="A24" s="167">
        <v>19</v>
      </c>
      <c r="B24" s="167" t="s">
        <v>471</v>
      </c>
      <c r="C24" s="169"/>
      <c r="D24" s="169"/>
      <c r="E24" s="169"/>
      <c r="F24" s="169"/>
      <c r="G24" s="169"/>
      <c r="H24" s="169"/>
      <c r="I24" s="169">
        <v>17</v>
      </c>
      <c r="J24" s="170"/>
      <c r="K24" s="171">
        <f t="shared" si="0"/>
        <v>17</v>
      </c>
      <c r="L24" s="176"/>
    </row>
    <row r="25" spans="1:12" s="160" customFormat="1" ht="12">
      <c r="A25" s="167">
        <v>20</v>
      </c>
      <c r="B25" s="168" t="s">
        <v>473</v>
      </c>
      <c r="C25" s="169"/>
      <c r="D25" s="169"/>
      <c r="E25" s="169"/>
      <c r="F25" s="169">
        <v>17</v>
      </c>
      <c r="G25" s="169"/>
      <c r="H25" s="169"/>
      <c r="I25" s="169"/>
      <c r="J25" s="170"/>
      <c r="K25" s="171">
        <f t="shared" si="0"/>
        <v>17</v>
      </c>
      <c r="L25" s="176"/>
    </row>
    <row r="26" spans="1:12" s="160" customFormat="1" ht="12">
      <c r="A26" s="167">
        <v>21</v>
      </c>
      <c r="B26" s="167" t="s">
        <v>324</v>
      </c>
      <c r="C26" s="169">
        <v>16</v>
      </c>
      <c r="D26" s="169"/>
      <c r="E26" s="169"/>
      <c r="F26" s="169"/>
      <c r="G26" s="169"/>
      <c r="H26" s="169"/>
      <c r="I26" s="169"/>
      <c r="J26" s="170"/>
      <c r="K26" s="171">
        <f t="shared" si="0"/>
        <v>16</v>
      </c>
      <c r="L26" s="176"/>
    </row>
    <row r="27" spans="1:12" s="160" customFormat="1" ht="12">
      <c r="A27" s="167">
        <v>22</v>
      </c>
      <c r="B27" s="168" t="s">
        <v>736</v>
      </c>
      <c r="C27" s="169"/>
      <c r="D27" s="169"/>
      <c r="E27" s="169"/>
      <c r="F27" s="169"/>
      <c r="G27" s="169">
        <v>16</v>
      </c>
      <c r="H27" s="169"/>
      <c r="I27" s="169"/>
      <c r="J27" s="170"/>
      <c r="K27" s="171">
        <f t="shared" si="0"/>
        <v>16</v>
      </c>
      <c r="L27" s="176"/>
    </row>
    <row r="28" spans="1:12" s="160" customFormat="1" ht="12">
      <c r="A28" s="167">
        <v>23</v>
      </c>
      <c r="B28" s="167" t="s">
        <v>472</v>
      </c>
      <c r="C28" s="169"/>
      <c r="D28" s="169"/>
      <c r="E28" s="169"/>
      <c r="F28" s="169"/>
      <c r="G28" s="169"/>
      <c r="H28" s="169"/>
      <c r="I28" s="169">
        <v>16</v>
      </c>
      <c r="J28" s="170"/>
      <c r="K28" s="171">
        <f t="shared" si="0"/>
        <v>16</v>
      </c>
      <c r="L28" s="176"/>
    </row>
    <row r="29" spans="1:12" s="160" customFormat="1" ht="12">
      <c r="A29" s="167">
        <v>24</v>
      </c>
      <c r="B29" s="168" t="s">
        <v>325</v>
      </c>
      <c r="C29" s="169">
        <v>15</v>
      </c>
      <c r="D29" s="169"/>
      <c r="E29" s="169"/>
      <c r="F29" s="169"/>
      <c r="G29" s="169"/>
      <c r="H29" s="169"/>
      <c r="I29" s="169"/>
      <c r="J29" s="170"/>
      <c r="K29" s="171">
        <f t="shared" si="0"/>
        <v>15</v>
      </c>
      <c r="L29" s="176"/>
    </row>
    <row r="30" spans="1:12" s="160" customFormat="1" ht="12">
      <c r="A30" s="167">
        <v>25</v>
      </c>
      <c r="B30" s="167" t="s">
        <v>589</v>
      </c>
      <c r="C30" s="169"/>
      <c r="D30" s="169">
        <v>15</v>
      </c>
      <c r="E30" s="169"/>
      <c r="F30" s="169"/>
      <c r="G30" s="169"/>
      <c r="H30" s="169"/>
      <c r="I30" s="169"/>
      <c r="J30" s="170"/>
      <c r="K30" s="171">
        <f t="shared" si="0"/>
        <v>15</v>
      </c>
      <c r="L30" s="176"/>
    </row>
    <row r="31" spans="1:12" s="160" customFormat="1" ht="12">
      <c r="A31" s="167">
        <v>26</v>
      </c>
      <c r="B31" s="168" t="s">
        <v>664</v>
      </c>
      <c r="C31" s="169"/>
      <c r="D31" s="169"/>
      <c r="E31" s="169"/>
      <c r="F31" s="169"/>
      <c r="G31" s="169"/>
      <c r="H31" s="169">
        <v>15</v>
      </c>
      <c r="I31" s="169"/>
      <c r="J31" s="170"/>
      <c r="K31" s="171">
        <f t="shared" si="0"/>
        <v>15</v>
      </c>
      <c r="L31" s="176"/>
    </row>
    <row r="32" spans="1:12" s="160" customFormat="1" ht="12">
      <c r="A32" s="167">
        <v>27</v>
      </c>
      <c r="B32" s="168" t="s">
        <v>597</v>
      </c>
      <c r="C32" s="169"/>
      <c r="D32" s="169"/>
      <c r="E32" s="169"/>
      <c r="F32" s="169">
        <v>15</v>
      </c>
      <c r="G32" s="169"/>
      <c r="H32" s="169"/>
      <c r="I32" s="169"/>
      <c r="J32" s="170"/>
      <c r="K32" s="171">
        <f t="shared" si="0"/>
        <v>15</v>
      </c>
      <c r="L32" s="176"/>
    </row>
    <row r="33" spans="1:12" s="160" customFormat="1" ht="12">
      <c r="A33" s="167">
        <v>28</v>
      </c>
      <c r="B33" s="167" t="s">
        <v>326</v>
      </c>
      <c r="C33" s="169">
        <v>14</v>
      </c>
      <c r="D33" s="169"/>
      <c r="E33" s="169"/>
      <c r="F33" s="169"/>
      <c r="G33" s="169"/>
      <c r="H33" s="169"/>
      <c r="I33" s="169"/>
      <c r="J33" s="170"/>
      <c r="K33" s="171">
        <f t="shared" si="0"/>
        <v>14</v>
      </c>
      <c r="L33" s="176"/>
    </row>
    <row r="34" spans="1:12" s="160" customFormat="1" ht="12">
      <c r="A34" s="167">
        <v>29</v>
      </c>
      <c r="B34" s="167" t="s">
        <v>590</v>
      </c>
      <c r="C34" s="169"/>
      <c r="D34" s="169">
        <v>14</v>
      </c>
      <c r="E34" s="169"/>
      <c r="F34" s="169"/>
      <c r="G34" s="169"/>
      <c r="H34" s="169"/>
      <c r="I34" s="169"/>
      <c r="J34" s="170"/>
      <c r="K34" s="171">
        <f t="shared" si="0"/>
        <v>14</v>
      </c>
      <c r="L34" s="176"/>
    </row>
    <row r="35" spans="1:12" s="160" customFormat="1" ht="12">
      <c r="A35" s="167">
        <v>30</v>
      </c>
      <c r="B35" s="167" t="s">
        <v>327</v>
      </c>
      <c r="C35" s="169">
        <v>13</v>
      </c>
      <c r="D35" s="169"/>
      <c r="E35" s="169"/>
      <c r="F35" s="169"/>
      <c r="G35" s="169"/>
      <c r="H35" s="169"/>
      <c r="I35" s="169"/>
      <c r="J35" s="170"/>
      <c r="K35" s="171">
        <f t="shared" si="0"/>
        <v>13</v>
      </c>
      <c r="L35" s="176"/>
    </row>
    <row r="36" spans="1:12" s="160" customFormat="1" ht="12">
      <c r="A36" s="167">
        <v>31</v>
      </c>
      <c r="B36" s="168" t="s">
        <v>665</v>
      </c>
      <c r="C36" s="169"/>
      <c r="D36" s="169"/>
      <c r="E36" s="169"/>
      <c r="F36" s="169"/>
      <c r="G36" s="169"/>
      <c r="H36" s="169">
        <v>13</v>
      </c>
      <c r="I36" s="169"/>
      <c r="J36" s="170"/>
      <c r="K36" s="171">
        <f t="shared" si="0"/>
        <v>13</v>
      </c>
      <c r="L36" s="176"/>
    </row>
    <row r="37" spans="1:12" s="160" customFormat="1" ht="12">
      <c r="A37" s="167">
        <v>32</v>
      </c>
      <c r="B37" s="167" t="s">
        <v>328</v>
      </c>
      <c r="C37" s="169">
        <v>12</v>
      </c>
      <c r="D37" s="169"/>
      <c r="E37" s="169"/>
      <c r="F37" s="169"/>
      <c r="G37" s="169"/>
      <c r="H37" s="169"/>
      <c r="I37" s="169"/>
      <c r="J37" s="170"/>
      <c r="K37" s="171">
        <f t="shared" si="0"/>
        <v>12</v>
      </c>
      <c r="L37" s="176"/>
    </row>
    <row r="38" spans="1:12" s="160" customFormat="1" ht="12">
      <c r="A38" s="167">
        <v>33</v>
      </c>
      <c r="B38" s="168" t="s">
        <v>666</v>
      </c>
      <c r="C38" s="169"/>
      <c r="D38" s="169"/>
      <c r="E38" s="169"/>
      <c r="F38" s="169"/>
      <c r="G38" s="169"/>
      <c r="H38" s="169">
        <v>12</v>
      </c>
      <c r="I38" s="169"/>
      <c r="J38" s="170"/>
      <c r="K38" s="171">
        <f t="shared" si="0"/>
        <v>12</v>
      </c>
      <c r="L38" s="176"/>
    </row>
    <row r="39" spans="1:12" s="160" customFormat="1" ht="12">
      <c r="A39" s="167">
        <v>34</v>
      </c>
      <c r="B39" s="167" t="s">
        <v>329</v>
      </c>
      <c r="C39" s="169">
        <v>11</v>
      </c>
      <c r="D39" s="169"/>
      <c r="E39" s="169"/>
      <c r="F39" s="169"/>
      <c r="G39" s="169"/>
      <c r="H39" s="169"/>
      <c r="I39" s="169"/>
      <c r="J39" s="170"/>
      <c r="K39" s="171">
        <f t="shared" si="0"/>
        <v>11</v>
      </c>
      <c r="L39" s="176"/>
    </row>
    <row r="40" spans="1:12" s="160" customFormat="1" ht="12">
      <c r="A40" s="167">
        <v>35</v>
      </c>
      <c r="B40" s="167" t="s">
        <v>591</v>
      </c>
      <c r="C40" s="169"/>
      <c r="D40" s="169">
        <v>11</v>
      </c>
      <c r="E40" s="169"/>
      <c r="F40" s="169"/>
      <c r="G40" s="169"/>
      <c r="H40" s="169"/>
      <c r="I40" s="169"/>
      <c r="J40" s="170"/>
      <c r="K40" s="171">
        <f t="shared" si="0"/>
        <v>11</v>
      </c>
      <c r="L40" s="176"/>
    </row>
    <row r="41" spans="1:12" s="160" customFormat="1" ht="12">
      <c r="A41" s="167">
        <v>36</v>
      </c>
      <c r="B41" s="167" t="s">
        <v>330</v>
      </c>
      <c r="C41" s="169">
        <v>10</v>
      </c>
      <c r="D41" s="169"/>
      <c r="E41" s="169"/>
      <c r="F41" s="169"/>
      <c r="G41" s="169"/>
      <c r="H41" s="169"/>
      <c r="I41" s="169"/>
      <c r="J41" s="170"/>
      <c r="K41" s="171">
        <f t="shared" si="0"/>
        <v>10</v>
      </c>
      <c r="L41" s="176"/>
    </row>
    <row r="42" spans="1:12" s="160" customFormat="1" ht="12">
      <c r="A42" s="167">
        <v>37</v>
      </c>
      <c r="B42" s="167" t="s">
        <v>344</v>
      </c>
      <c r="C42" s="169"/>
      <c r="D42" s="169">
        <v>10</v>
      </c>
      <c r="E42" s="169"/>
      <c r="F42" s="169"/>
      <c r="G42" s="169"/>
      <c r="H42" s="169"/>
      <c r="I42" s="169"/>
      <c r="J42" s="170"/>
      <c r="K42" s="171">
        <f t="shared" si="0"/>
        <v>10</v>
      </c>
      <c r="L42" s="176"/>
    </row>
    <row r="43" spans="1:12" s="160" customFormat="1" ht="12">
      <c r="A43" s="167">
        <v>38</v>
      </c>
      <c r="B43" s="167" t="s">
        <v>331</v>
      </c>
      <c r="C43" s="169">
        <v>9</v>
      </c>
      <c r="D43" s="169"/>
      <c r="E43" s="169"/>
      <c r="F43" s="169"/>
      <c r="G43" s="169"/>
      <c r="H43" s="169"/>
      <c r="I43" s="169"/>
      <c r="J43" s="170"/>
      <c r="K43" s="171">
        <f t="shared" si="0"/>
        <v>9</v>
      </c>
      <c r="L43" s="176"/>
    </row>
    <row r="44" spans="1:12" s="160" customFormat="1" ht="12">
      <c r="A44" s="167">
        <v>39</v>
      </c>
      <c r="B44" s="168" t="s">
        <v>332</v>
      </c>
      <c r="C44" s="169">
        <v>8</v>
      </c>
      <c r="D44" s="169"/>
      <c r="E44" s="169"/>
      <c r="F44" s="169"/>
      <c r="G44" s="169"/>
      <c r="H44" s="169"/>
      <c r="I44" s="169"/>
      <c r="J44" s="170"/>
      <c r="K44" s="171">
        <f t="shared" si="0"/>
        <v>8</v>
      </c>
      <c r="L44" s="176"/>
    </row>
    <row r="45" spans="1:12" s="160" customFormat="1" ht="12">
      <c r="A45" s="167">
        <v>40</v>
      </c>
      <c r="B45" s="167" t="s">
        <v>333</v>
      </c>
      <c r="C45" s="169">
        <v>7</v>
      </c>
      <c r="D45" s="169"/>
      <c r="E45" s="169"/>
      <c r="F45" s="169"/>
      <c r="G45" s="169"/>
      <c r="H45" s="169"/>
      <c r="I45" s="169"/>
      <c r="J45" s="170"/>
      <c r="K45" s="171">
        <f t="shared" si="0"/>
        <v>7</v>
      </c>
      <c r="L45" s="176"/>
    </row>
    <row r="46" spans="1:12" s="160" customFormat="1" ht="12">
      <c r="A46" s="167">
        <v>41</v>
      </c>
      <c r="B46" s="168" t="s">
        <v>334</v>
      </c>
      <c r="C46" s="169">
        <v>6</v>
      </c>
      <c r="D46" s="169"/>
      <c r="E46" s="169"/>
      <c r="F46" s="169"/>
      <c r="G46" s="169"/>
      <c r="H46" s="169"/>
      <c r="I46" s="169"/>
      <c r="J46" s="170"/>
      <c r="K46" s="171">
        <f t="shared" si="0"/>
        <v>6</v>
      </c>
      <c r="L46" s="176"/>
    </row>
    <row r="47" spans="1:12" s="160" customFormat="1" ht="9.6" customHeight="1" thickBot="1">
      <c r="A47" s="177"/>
      <c r="C47" s="178"/>
      <c r="D47" s="178"/>
      <c r="E47" s="178"/>
      <c r="F47" s="178"/>
      <c r="G47" s="178"/>
      <c r="H47" s="178"/>
      <c r="I47" s="178"/>
      <c r="J47" s="178"/>
      <c r="K47" s="178"/>
      <c r="L47" s="178"/>
    </row>
    <row r="48" spans="1:12" s="160" customFormat="1" ht="12.6" thickBot="1">
      <c r="A48" s="155"/>
      <c r="B48" s="210" t="s">
        <v>19</v>
      </c>
      <c r="C48" s="156" t="s">
        <v>3</v>
      </c>
      <c r="D48" s="156" t="s">
        <v>4</v>
      </c>
      <c r="E48" s="156" t="s">
        <v>5</v>
      </c>
      <c r="F48" s="156" t="s">
        <v>7</v>
      </c>
      <c r="G48" s="156" t="s">
        <v>2</v>
      </c>
      <c r="H48" s="156" t="s">
        <v>8</v>
      </c>
      <c r="I48" s="156" t="s">
        <v>9</v>
      </c>
      <c r="J48" s="157" t="s">
        <v>10</v>
      </c>
      <c r="K48" s="158" t="s">
        <v>11</v>
      </c>
      <c r="L48" s="159" t="s">
        <v>12</v>
      </c>
    </row>
    <row r="49" spans="1:12" s="160" customFormat="1" ht="12.6" thickTop="1">
      <c r="A49" s="161">
        <v>1</v>
      </c>
      <c r="B49" s="175" t="s">
        <v>28</v>
      </c>
      <c r="C49" s="163">
        <v>25</v>
      </c>
      <c r="D49" s="163">
        <v>25</v>
      </c>
      <c r="E49" s="179">
        <v>30</v>
      </c>
      <c r="F49" s="163">
        <v>30</v>
      </c>
      <c r="G49" s="163">
        <v>25</v>
      </c>
      <c r="H49" s="163">
        <v>30</v>
      </c>
      <c r="I49" s="163">
        <v>21</v>
      </c>
      <c r="J49" s="164">
        <v>25</v>
      </c>
      <c r="K49" s="165">
        <f t="shared" ref="K49:K80" si="1">SUM(C49:J49)</f>
        <v>211</v>
      </c>
      <c r="L49" s="166" t="s">
        <v>3</v>
      </c>
    </row>
    <row r="50" spans="1:12" s="160" customFormat="1" ht="12">
      <c r="A50" s="167">
        <v>2</v>
      </c>
      <c r="B50" s="180" t="s">
        <v>31</v>
      </c>
      <c r="C50" s="169">
        <v>21</v>
      </c>
      <c r="D50" s="169">
        <v>30</v>
      </c>
      <c r="E50" s="169">
        <v>30</v>
      </c>
      <c r="F50" s="169">
        <v>25</v>
      </c>
      <c r="G50" s="169"/>
      <c r="H50" s="169">
        <v>25</v>
      </c>
      <c r="I50" s="169">
        <v>25</v>
      </c>
      <c r="J50" s="170">
        <v>30</v>
      </c>
      <c r="K50" s="171">
        <f t="shared" si="1"/>
        <v>186</v>
      </c>
      <c r="L50" s="174" t="s">
        <v>4</v>
      </c>
    </row>
    <row r="51" spans="1:12" s="160" customFormat="1" ht="12">
      <c r="A51" s="167">
        <v>3</v>
      </c>
      <c r="B51" s="167" t="s">
        <v>473</v>
      </c>
      <c r="C51" s="169"/>
      <c r="D51" s="169"/>
      <c r="E51" s="169"/>
      <c r="F51" s="169"/>
      <c r="G51" s="169">
        <v>30</v>
      </c>
      <c r="H51" s="169"/>
      <c r="I51" s="169">
        <v>30</v>
      </c>
      <c r="J51" s="170"/>
      <c r="K51" s="171">
        <f t="shared" si="1"/>
        <v>60</v>
      </c>
      <c r="L51" s="176"/>
    </row>
    <row r="52" spans="1:12" s="160" customFormat="1" ht="12">
      <c r="A52" s="167">
        <v>4</v>
      </c>
      <c r="B52" s="167" t="s">
        <v>87</v>
      </c>
      <c r="C52" s="169"/>
      <c r="D52" s="169"/>
      <c r="E52" s="169">
        <v>19</v>
      </c>
      <c r="F52" s="169">
        <v>16</v>
      </c>
      <c r="G52" s="169">
        <v>21</v>
      </c>
      <c r="H52" s="169"/>
      <c r="I52" s="169"/>
      <c r="J52" s="170"/>
      <c r="K52" s="171">
        <f t="shared" si="1"/>
        <v>56</v>
      </c>
      <c r="L52" s="176"/>
    </row>
    <row r="53" spans="1:12" s="160" customFormat="1" ht="12">
      <c r="A53" s="167">
        <v>5</v>
      </c>
      <c r="B53" s="167" t="s">
        <v>90</v>
      </c>
      <c r="C53" s="169">
        <v>18</v>
      </c>
      <c r="D53" s="169"/>
      <c r="E53" s="169">
        <v>21</v>
      </c>
      <c r="F53" s="169">
        <v>17</v>
      </c>
      <c r="G53" s="169"/>
      <c r="H53" s="169"/>
      <c r="I53" s="169"/>
      <c r="J53" s="170"/>
      <c r="K53" s="171">
        <f t="shared" si="1"/>
        <v>56</v>
      </c>
      <c r="L53" s="176"/>
    </row>
    <row r="54" spans="1:12" s="160" customFormat="1" ht="12">
      <c r="A54" s="167">
        <v>6</v>
      </c>
      <c r="B54" s="167" t="s">
        <v>597</v>
      </c>
      <c r="C54" s="169"/>
      <c r="D54" s="169">
        <v>17</v>
      </c>
      <c r="E54" s="169">
        <v>25</v>
      </c>
      <c r="F54" s="169"/>
      <c r="G54" s="169"/>
      <c r="H54" s="169"/>
      <c r="I54" s="169"/>
      <c r="J54" s="170"/>
      <c r="K54" s="171">
        <f t="shared" si="1"/>
        <v>42</v>
      </c>
      <c r="L54" s="176"/>
    </row>
    <row r="55" spans="1:12" s="160" customFormat="1" ht="12">
      <c r="A55" s="167">
        <v>7</v>
      </c>
      <c r="B55" s="167" t="s">
        <v>339</v>
      </c>
      <c r="C55" s="169">
        <v>15</v>
      </c>
      <c r="D55" s="169">
        <v>19</v>
      </c>
      <c r="E55" s="169"/>
      <c r="F55" s="169"/>
      <c r="G55" s="169"/>
      <c r="H55" s="169"/>
      <c r="I55" s="169"/>
      <c r="J55" s="170"/>
      <c r="K55" s="171">
        <f t="shared" si="1"/>
        <v>34</v>
      </c>
      <c r="L55" s="176"/>
    </row>
    <row r="56" spans="1:12" s="160" customFormat="1" ht="12">
      <c r="A56" s="167">
        <v>8</v>
      </c>
      <c r="B56" s="180" t="s">
        <v>335</v>
      </c>
      <c r="C56" s="181">
        <v>30</v>
      </c>
      <c r="D56" s="181"/>
      <c r="E56" s="181"/>
      <c r="F56" s="181"/>
      <c r="G56" s="181"/>
      <c r="H56" s="181"/>
      <c r="I56" s="181"/>
      <c r="J56" s="182"/>
      <c r="K56" s="183">
        <f t="shared" si="1"/>
        <v>30</v>
      </c>
      <c r="L56" s="184"/>
    </row>
    <row r="57" spans="1:12" s="160" customFormat="1" ht="12">
      <c r="A57" s="167">
        <v>9</v>
      </c>
      <c r="B57" s="167" t="s">
        <v>326</v>
      </c>
      <c r="C57" s="169"/>
      <c r="D57" s="169">
        <v>21</v>
      </c>
      <c r="E57" s="169"/>
      <c r="F57" s="169"/>
      <c r="G57" s="169"/>
      <c r="H57" s="169"/>
      <c r="I57" s="169"/>
      <c r="J57" s="170"/>
      <c r="K57" s="171">
        <f t="shared" si="1"/>
        <v>21</v>
      </c>
      <c r="L57" s="176"/>
    </row>
    <row r="58" spans="1:12" s="160" customFormat="1" ht="12">
      <c r="A58" s="167">
        <v>10</v>
      </c>
      <c r="B58" s="167" t="s">
        <v>924</v>
      </c>
      <c r="C58" s="169"/>
      <c r="D58" s="169"/>
      <c r="E58" s="169"/>
      <c r="F58" s="169">
        <v>21</v>
      </c>
      <c r="G58" s="169"/>
      <c r="H58" s="169"/>
      <c r="I58" s="169"/>
      <c r="J58" s="170"/>
      <c r="K58" s="171">
        <f t="shared" si="1"/>
        <v>21</v>
      </c>
      <c r="L58" s="176"/>
    </row>
    <row r="59" spans="1:12" s="160" customFormat="1" ht="12">
      <c r="A59" s="167">
        <v>11</v>
      </c>
      <c r="B59" s="167" t="s">
        <v>1012</v>
      </c>
      <c r="C59" s="169"/>
      <c r="D59" s="169"/>
      <c r="E59" s="169"/>
      <c r="F59" s="169"/>
      <c r="G59" s="169"/>
      <c r="H59" s="169"/>
      <c r="I59" s="169"/>
      <c r="J59" s="170">
        <v>21</v>
      </c>
      <c r="K59" s="171">
        <f t="shared" si="1"/>
        <v>21</v>
      </c>
      <c r="L59" s="176"/>
    </row>
    <row r="60" spans="1:12" s="160" customFormat="1" ht="12">
      <c r="A60" s="167">
        <v>12</v>
      </c>
      <c r="B60" s="167" t="s">
        <v>336</v>
      </c>
      <c r="C60" s="169">
        <v>19</v>
      </c>
      <c r="D60" s="169"/>
      <c r="E60" s="169"/>
      <c r="F60" s="169"/>
      <c r="G60" s="169"/>
      <c r="H60" s="169"/>
      <c r="I60" s="169"/>
      <c r="J60" s="170"/>
      <c r="K60" s="171">
        <f t="shared" si="1"/>
        <v>19</v>
      </c>
      <c r="L60" s="176"/>
    </row>
    <row r="61" spans="1:12" s="160" customFormat="1" ht="12">
      <c r="A61" s="167">
        <v>13</v>
      </c>
      <c r="B61" s="167" t="s">
        <v>742</v>
      </c>
      <c r="C61" s="169"/>
      <c r="D61" s="169"/>
      <c r="E61" s="169"/>
      <c r="F61" s="169"/>
      <c r="G61" s="169">
        <v>19</v>
      </c>
      <c r="H61" s="169"/>
      <c r="I61" s="169"/>
      <c r="J61" s="170"/>
      <c r="K61" s="171">
        <f t="shared" si="1"/>
        <v>19</v>
      </c>
      <c r="L61" s="176"/>
    </row>
    <row r="62" spans="1:12" s="160" customFormat="1" ht="12">
      <c r="A62" s="167">
        <v>14</v>
      </c>
      <c r="B62" s="167" t="s">
        <v>925</v>
      </c>
      <c r="C62" s="169"/>
      <c r="D62" s="169"/>
      <c r="E62" s="169"/>
      <c r="F62" s="169">
        <v>19</v>
      </c>
      <c r="G62" s="169"/>
      <c r="H62" s="169"/>
      <c r="I62" s="169"/>
      <c r="J62" s="170"/>
      <c r="K62" s="171">
        <f t="shared" si="1"/>
        <v>19</v>
      </c>
      <c r="L62" s="176"/>
    </row>
    <row r="63" spans="1:12" s="160" customFormat="1" ht="12">
      <c r="A63" s="167">
        <v>15</v>
      </c>
      <c r="B63" s="167" t="s">
        <v>596</v>
      </c>
      <c r="C63" s="169"/>
      <c r="D63" s="169">
        <v>18</v>
      </c>
      <c r="E63" s="169"/>
      <c r="F63" s="169"/>
      <c r="G63" s="169"/>
      <c r="H63" s="169"/>
      <c r="I63" s="169"/>
      <c r="J63" s="170"/>
      <c r="K63" s="183">
        <f t="shared" si="1"/>
        <v>18</v>
      </c>
      <c r="L63" s="176"/>
    </row>
    <row r="64" spans="1:12" s="160" customFormat="1" ht="12">
      <c r="A64" s="167">
        <v>16</v>
      </c>
      <c r="B64" s="167" t="s">
        <v>813</v>
      </c>
      <c r="C64" s="169"/>
      <c r="D64" s="169"/>
      <c r="E64" s="169">
        <v>18</v>
      </c>
      <c r="F64" s="169"/>
      <c r="G64" s="169"/>
      <c r="H64" s="169"/>
      <c r="I64" s="169"/>
      <c r="J64" s="170"/>
      <c r="K64" s="183">
        <f t="shared" si="1"/>
        <v>18</v>
      </c>
      <c r="L64" s="176"/>
    </row>
    <row r="65" spans="1:12" s="160" customFormat="1" ht="12">
      <c r="A65" s="167">
        <v>17</v>
      </c>
      <c r="B65" s="167" t="s">
        <v>926</v>
      </c>
      <c r="C65" s="169"/>
      <c r="D65" s="169"/>
      <c r="E65" s="169"/>
      <c r="F65" s="169">
        <v>18</v>
      </c>
      <c r="G65" s="169"/>
      <c r="H65" s="169"/>
      <c r="I65" s="169"/>
      <c r="J65" s="170"/>
      <c r="K65" s="183">
        <f t="shared" si="1"/>
        <v>18</v>
      </c>
      <c r="L65" s="176"/>
    </row>
    <row r="66" spans="1:12" s="160" customFormat="1" ht="12">
      <c r="A66" s="167">
        <v>18</v>
      </c>
      <c r="B66" s="167" t="s">
        <v>337</v>
      </c>
      <c r="C66" s="169">
        <v>17</v>
      </c>
      <c r="D66" s="169"/>
      <c r="E66" s="169"/>
      <c r="F66" s="169"/>
      <c r="G66" s="169"/>
      <c r="H66" s="169"/>
      <c r="I66" s="169"/>
      <c r="J66" s="170"/>
      <c r="K66" s="183">
        <f t="shared" si="1"/>
        <v>17</v>
      </c>
      <c r="L66" s="176"/>
    </row>
    <row r="67" spans="1:12" s="160" customFormat="1" ht="12">
      <c r="A67" s="167">
        <v>19</v>
      </c>
      <c r="B67" s="167" t="s">
        <v>338</v>
      </c>
      <c r="C67" s="169">
        <v>16</v>
      </c>
      <c r="D67" s="169"/>
      <c r="E67" s="169"/>
      <c r="F67" s="169"/>
      <c r="G67" s="169"/>
      <c r="H67" s="169"/>
      <c r="I67" s="169"/>
      <c r="J67" s="170"/>
      <c r="K67" s="183">
        <f t="shared" si="1"/>
        <v>16</v>
      </c>
      <c r="L67" s="176"/>
    </row>
    <row r="68" spans="1:12" s="160" customFormat="1" ht="12">
      <c r="A68" s="167">
        <v>20</v>
      </c>
      <c r="B68" s="167" t="s">
        <v>340</v>
      </c>
      <c r="C68" s="169">
        <v>14</v>
      </c>
      <c r="D68" s="169"/>
      <c r="E68" s="169"/>
      <c r="F68" s="169"/>
      <c r="G68" s="169"/>
      <c r="H68" s="169"/>
      <c r="I68" s="169"/>
      <c r="J68" s="170"/>
      <c r="K68" s="183">
        <f t="shared" si="1"/>
        <v>14</v>
      </c>
      <c r="L68" s="176"/>
    </row>
    <row r="69" spans="1:12" s="160" customFormat="1" ht="12">
      <c r="A69" s="167">
        <v>21</v>
      </c>
      <c r="B69" s="167" t="s">
        <v>342</v>
      </c>
      <c r="C69" s="169">
        <v>13</v>
      </c>
      <c r="D69" s="169"/>
      <c r="E69" s="169"/>
      <c r="F69" s="169"/>
      <c r="G69" s="169"/>
      <c r="H69" s="169"/>
      <c r="I69" s="169"/>
      <c r="J69" s="170"/>
      <c r="K69" s="183">
        <f t="shared" si="1"/>
        <v>13</v>
      </c>
      <c r="L69" s="176"/>
    </row>
    <row r="70" spans="1:12" s="160" customFormat="1" ht="12">
      <c r="A70" s="167">
        <v>22</v>
      </c>
      <c r="B70" s="167" t="s">
        <v>343</v>
      </c>
      <c r="C70" s="169">
        <v>12</v>
      </c>
      <c r="D70" s="169"/>
      <c r="E70" s="169"/>
      <c r="F70" s="169"/>
      <c r="G70" s="169"/>
      <c r="H70" s="169"/>
      <c r="I70" s="169"/>
      <c r="J70" s="170"/>
      <c r="K70" s="183">
        <f t="shared" si="1"/>
        <v>12</v>
      </c>
      <c r="L70" s="176"/>
    </row>
    <row r="71" spans="1:12" s="160" customFormat="1" ht="12">
      <c r="A71" s="167">
        <v>23</v>
      </c>
      <c r="B71" s="167" t="s">
        <v>344</v>
      </c>
      <c r="C71" s="169">
        <v>11</v>
      </c>
      <c r="D71" s="169"/>
      <c r="E71" s="169"/>
      <c r="F71" s="169"/>
      <c r="G71" s="169"/>
      <c r="H71" s="169"/>
      <c r="I71" s="169"/>
      <c r="J71" s="170"/>
      <c r="K71" s="183">
        <f t="shared" si="1"/>
        <v>11</v>
      </c>
      <c r="L71" s="176"/>
    </row>
    <row r="72" spans="1:12" s="160" customFormat="1" ht="12">
      <c r="A72" s="167">
        <v>24</v>
      </c>
      <c r="B72" s="167" t="s">
        <v>345</v>
      </c>
      <c r="C72" s="169">
        <v>10</v>
      </c>
      <c r="D72" s="169"/>
      <c r="E72" s="169"/>
      <c r="F72" s="169"/>
      <c r="G72" s="169"/>
      <c r="H72" s="169"/>
      <c r="I72" s="169"/>
      <c r="J72" s="170"/>
      <c r="K72" s="183">
        <f t="shared" si="1"/>
        <v>10</v>
      </c>
      <c r="L72" s="176"/>
    </row>
    <row r="73" spans="1:12" s="160" customFormat="1" ht="12">
      <c r="A73" s="167">
        <v>25</v>
      </c>
      <c r="B73" s="167" t="s">
        <v>346</v>
      </c>
      <c r="C73" s="169">
        <v>9</v>
      </c>
      <c r="D73" s="169"/>
      <c r="E73" s="169"/>
      <c r="F73" s="169"/>
      <c r="G73" s="169"/>
      <c r="H73" s="169"/>
      <c r="I73" s="169"/>
      <c r="J73" s="170"/>
      <c r="K73" s="183">
        <f t="shared" si="1"/>
        <v>9</v>
      </c>
      <c r="L73" s="176"/>
    </row>
    <row r="74" spans="1:12" s="160" customFormat="1" ht="12">
      <c r="A74" s="167">
        <v>26</v>
      </c>
      <c r="B74" s="167" t="s">
        <v>347</v>
      </c>
      <c r="C74" s="169">
        <v>8</v>
      </c>
      <c r="D74" s="169"/>
      <c r="E74" s="169"/>
      <c r="F74" s="169"/>
      <c r="G74" s="169"/>
      <c r="H74" s="169"/>
      <c r="I74" s="169"/>
      <c r="J74" s="170"/>
      <c r="K74" s="183">
        <f t="shared" si="1"/>
        <v>8</v>
      </c>
      <c r="L74" s="176"/>
    </row>
    <row r="75" spans="1:12" s="160" customFormat="1" ht="12">
      <c r="A75" s="167">
        <v>27</v>
      </c>
      <c r="B75" s="167" t="s">
        <v>348</v>
      </c>
      <c r="C75" s="169">
        <v>7</v>
      </c>
      <c r="D75" s="169"/>
      <c r="E75" s="169"/>
      <c r="F75" s="169"/>
      <c r="G75" s="169"/>
      <c r="H75" s="169"/>
      <c r="I75" s="169"/>
      <c r="J75" s="170"/>
      <c r="K75" s="183">
        <f t="shared" si="1"/>
        <v>7</v>
      </c>
      <c r="L75" s="176"/>
    </row>
    <row r="76" spans="1:12" s="160" customFormat="1" ht="12">
      <c r="A76" s="167">
        <v>28</v>
      </c>
      <c r="B76" s="167" t="s">
        <v>349</v>
      </c>
      <c r="C76" s="169">
        <v>6</v>
      </c>
      <c r="D76" s="169"/>
      <c r="E76" s="169"/>
      <c r="F76" s="169"/>
      <c r="G76" s="169"/>
      <c r="H76" s="169"/>
      <c r="I76" s="169"/>
      <c r="J76" s="170"/>
      <c r="K76" s="183">
        <f t="shared" si="1"/>
        <v>6</v>
      </c>
      <c r="L76" s="176"/>
    </row>
    <row r="77" spans="1:12" s="160" customFormat="1" ht="12">
      <c r="A77" s="167">
        <v>29</v>
      </c>
      <c r="B77" s="167" t="s">
        <v>350</v>
      </c>
      <c r="C77" s="169">
        <v>5</v>
      </c>
      <c r="D77" s="169"/>
      <c r="E77" s="169"/>
      <c r="F77" s="169"/>
      <c r="G77" s="169"/>
      <c r="H77" s="169"/>
      <c r="I77" s="169"/>
      <c r="J77" s="170"/>
      <c r="K77" s="183">
        <f t="shared" si="1"/>
        <v>5</v>
      </c>
      <c r="L77" s="176"/>
    </row>
    <row r="78" spans="1:12" s="160" customFormat="1" ht="12">
      <c r="A78" s="167">
        <v>30</v>
      </c>
      <c r="B78" s="167" t="s">
        <v>351</v>
      </c>
      <c r="C78" s="169">
        <v>4</v>
      </c>
      <c r="D78" s="169"/>
      <c r="E78" s="169"/>
      <c r="F78" s="169"/>
      <c r="G78" s="169"/>
      <c r="H78" s="169"/>
      <c r="I78" s="169"/>
      <c r="J78" s="170"/>
      <c r="K78" s="183">
        <f t="shared" si="1"/>
        <v>4</v>
      </c>
      <c r="L78" s="176"/>
    </row>
    <row r="79" spans="1:12" s="160" customFormat="1" ht="12">
      <c r="A79" s="167">
        <v>31</v>
      </c>
      <c r="B79" s="167" t="s">
        <v>352</v>
      </c>
      <c r="C79" s="169">
        <v>3</v>
      </c>
      <c r="D79" s="169"/>
      <c r="E79" s="169"/>
      <c r="F79" s="169"/>
      <c r="G79" s="169"/>
      <c r="H79" s="169"/>
      <c r="I79" s="169"/>
      <c r="J79" s="170"/>
      <c r="K79" s="183">
        <f t="shared" si="1"/>
        <v>3</v>
      </c>
      <c r="L79" s="176"/>
    </row>
    <row r="80" spans="1:12" s="160" customFormat="1" ht="12">
      <c r="A80" s="167">
        <v>32</v>
      </c>
      <c r="B80" s="167" t="s">
        <v>667</v>
      </c>
      <c r="C80" s="169"/>
      <c r="D80" s="169"/>
      <c r="E80" s="169"/>
      <c r="F80" s="169"/>
      <c r="G80" s="169"/>
      <c r="H80" s="169">
        <v>0</v>
      </c>
      <c r="I80" s="169"/>
      <c r="J80" s="170"/>
      <c r="K80" s="171">
        <f t="shared" si="1"/>
        <v>0</v>
      </c>
      <c r="L80" s="176"/>
    </row>
    <row r="81" spans="1:12" s="160" customFormat="1" ht="12.6" thickBot="1">
      <c r="A81" s="180"/>
      <c r="B81" s="167"/>
      <c r="C81" s="181"/>
      <c r="D81" s="181"/>
      <c r="E81" s="181"/>
      <c r="F81" s="181"/>
      <c r="G81" s="181"/>
      <c r="H81" s="181"/>
      <c r="I81" s="181"/>
      <c r="J81" s="182"/>
      <c r="K81" s="193"/>
      <c r="L81" s="184"/>
    </row>
    <row r="82" spans="1:12" s="160" customFormat="1" ht="12.6" thickBot="1">
      <c r="A82" s="155"/>
      <c r="B82" s="210" t="s">
        <v>20</v>
      </c>
      <c r="C82" s="156" t="s">
        <v>3</v>
      </c>
      <c r="D82" s="156" t="s">
        <v>4</v>
      </c>
      <c r="E82" s="156" t="s">
        <v>5</v>
      </c>
      <c r="F82" s="156" t="s">
        <v>7</v>
      </c>
      <c r="G82" s="156" t="s">
        <v>2</v>
      </c>
      <c r="H82" s="156" t="s">
        <v>8</v>
      </c>
      <c r="I82" s="156" t="s">
        <v>9</v>
      </c>
      <c r="J82" s="157" t="s">
        <v>10</v>
      </c>
      <c r="K82" s="158" t="s">
        <v>11</v>
      </c>
      <c r="L82" s="159" t="s">
        <v>12</v>
      </c>
    </row>
    <row r="83" spans="1:12" s="160" customFormat="1" ht="12.6" thickTop="1">
      <c r="A83" s="161">
        <v>1</v>
      </c>
      <c r="B83" s="161" t="s">
        <v>36</v>
      </c>
      <c r="C83" s="179">
        <v>30</v>
      </c>
      <c r="D83" s="163">
        <v>30</v>
      </c>
      <c r="E83" s="163">
        <v>30</v>
      </c>
      <c r="F83" s="179">
        <v>30</v>
      </c>
      <c r="G83" s="163">
        <v>30</v>
      </c>
      <c r="H83" s="163"/>
      <c r="I83" s="163">
        <v>30</v>
      </c>
      <c r="J83" s="164">
        <v>30</v>
      </c>
      <c r="K83" s="165">
        <f t="shared" ref="K83:K118" si="2">SUM(C83:J83)</f>
        <v>210</v>
      </c>
      <c r="L83" s="166" t="s">
        <v>3</v>
      </c>
    </row>
    <row r="84" spans="1:12" s="160" customFormat="1" ht="12">
      <c r="A84" s="180">
        <v>2</v>
      </c>
      <c r="B84" s="180" t="s">
        <v>38</v>
      </c>
      <c r="C84" s="181">
        <v>21</v>
      </c>
      <c r="D84" s="181"/>
      <c r="E84" s="181">
        <v>21</v>
      </c>
      <c r="F84" s="181">
        <v>19</v>
      </c>
      <c r="G84" s="181">
        <v>21</v>
      </c>
      <c r="H84" s="181">
        <v>17</v>
      </c>
      <c r="I84" s="181"/>
      <c r="J84" s="187">
        <v>30</v>
      </c>
      <c r="K84" s="171">
        <f t="shared" si="2"/>
        <v>129</v>
      </c>
      <c r="L84" s="188" t="s">
        <v>4</v>
      </c>
    </row>
    <row r="85" spans="1:12" s="160" customFormat="1" ht="12">
      <c r="A85" s="167">
        <v>3</v>
      </c>
      <c r="B85" s="167" t="s">
        <v>73</v>
      </c>
      <c r="C85" s="169">
        <v>25</v>
      </c>
      <c r="D85" s="169"/>
      <c r="E85" s="169">
        <v>25</v>
      </c>
      <c r="F85" s="169">
        <v>30</v>
      </c>
      <c r="G85" s="169"/>
      <c r="H85" s="169"/>
      <c r="I85" s="169"/>
      <c r="J85" s="170">
        <v>25</v>
      </c>
      <c r="K85" s="171">
        <f t="shared" si="2"/>
        <v>105</v>
      </c>
      <c r="L85" s="188" t="s">
        <v>5</v>
      </c>
    </row>
    <row r="86" spans="1:12" s="160" customFormat="1" ht="12">
      <c r="A86" s="180">
        <v>4</v>
      </c>
      <c r="B86" s="167" t="s">
        <v>358</v>
      </c>
      <c r="C86" s="169">
        <v>17</v>
      </c>
      <c r="D86" s="169">
        <v>18</v>
      </c>
      <c r="E86" s="169">
        <v>18</v>
      </c>
      <c r="F86" s="169">
        <v>18</v>
      </c>
      <c r="G86" s="169"/>
      <c r="H86" s="169">
        <v>16</v>
      </c>
      <c r="I86" s="169"/>
      <c r="J86" s="170">
        <v>17</v>
      </c>
      <c r="K86" s="171">
        <f t="shared" si="2"/>
        <v>104</v>
      </c>
      <c r="L86" s="174">
        <v>4</v>
      </c>
    </row>
    <row r="87" spans="1:12" s="160" customFormat="1" ht="12">
      <c r="A87" s="167">
        <v>5</v>
      </c>
      <c r="B87" s="167" t="s">
        <v>44</v>
      </c>
      <c r="C87" s="169">
        <v>30</v>
      </c>
      <c r="D87" s="169"/>
      <c r="E87" s="169">
        <v>19</v>
      </c>
      <c r="F87" s="169">
        <v>14</v>
      </c>
      <c r="G87" s="169">
        <v>19</v>
      </c>
      <c r="H87" s="169">
        <v>18</v>
      </c>
      <c r="I87" s="169"/>
      <c r="J87" s="170"/>
      <c r="K87" s="171">
        <f t="shared" si="2"/>
        <v>100</v>
      </c>
      <c r="L87" s="174">
        <v>5</v>
      </c>
    </row>
    <row r="88" spans="1:12" s="160" customFormat="1" ht="12">
      <c r="A88" s="180">
        <v>6</v>
      </c>
      <c r="B88" s="167" t="s">
        <v>581</v>
      </c>
      <c r="C88" s="169"/>
      <c r="D88" s="169">
        <v>17</v>
      </c>
      <c r="E88" s="169"/>
      <c r="F88" s="169">
        <v>17</v>
      </c>
      <c r="G88" s="169"/>
      <c r="H88" s="169"/>
      <c r="I88" s="169"/>
      <c r="J88" s="170">
        <v>18</v>
      </c>
      <c r="K88" s="171">
        <f t="shared" si="2"/>
        <v>52</v>
      </c>
      <c r="L88" s="176"/>
    </row>
    <row r="89" spans="1:12" s="160" customFormat="1" ht="12">
      <c r="A89" s="167">
        <v>7</v>
      </c>
      <c r="B89" s="167" t="s">
        <v>40</v>
      </c>
      <c r="C89" s="169">
        <v>19</v>
      </c>
      <c r="D89" s="169"/>
      <c r="E89" s="169">
        <v>16</v>
      </c>
      <c r="F89" s="169">
        <v>15</v>
      </c>
      <c r="G89" s="169"/>
      <c r="H89" s="169"/>
      <c r="I89" s="169"/>
      <c r="J89" s="170">
        <v>0</v>
      </c>
      <c r="K89" s="171">
        <f t="shared" si="2"/>
        <v>50</v>
      </c>
      <c r="L89" s="174">
        <v>6</v>
      </c>
    </row>
    <row r="90" spans="1:12" s="160" customFormat="1" ht="12">
      <c r="A90" s="180">
        <v>8</v>
      </c>
      <c r="B90" s="167" t="s">
        <v>580</v>
      </c>
      <c r="C90" s="169"/>
      <c r="D90" s="169">
        <v>21</v>
      </c>
      <c r="E90" s="169"/>
      <c r="F90" s="169">
        <v>10</v>
      </c>
      <c r="G90" s="169"/>
      <c r="H90" s="169"/>
      <c r="I90" s="169"/>
      <c r="J90" s="170">
        <v>19</v>
      </c>
      <c r="K90" s="171">
        <f t="shared" si="2"/>
        <v>50</v>
      </c>
      <c r="L90" s="176"/>
    </row>
    <row r="91" spans="1:12" s="160" customFormat="1" ht="12">
      <c r="A91" s="167">
        <v>9</v>
      </c>
      <c r="B91" s="167" t="s">
        <v>582</v>
      </c>
      <c r="C91" s="169"/>
      <c r="D91" s="169">
        <v>16</v>
      </c>
      <c r="E91" s="169"/>
      <c r="F91" s="169">
        <v>12</v>
      </c>
      <c r="G91" s="169"/>
      <c r="H91" s="169">
        <v>15</v>
      </c>
      <c r="I91" s="169"/>
      <c r="J91" s="170"/>
      <c r="K91" s="171">
        <f t="shared" si="2"/>
        <v>43</v>
      </c>
      <c r="L91" s="176"/>
    </row>
    <row r="92" spans="1:12" s="160" customFormat="1" ht="12">
      <c r="A92" s="180">
        <v>10</v>
      </c>
      <c r="B92" s="167" t="s">
        <v>121</v>
      </c>
      <c r="C92" s="169"/>
      <c r="D92" s="169"/>
      <c r="E92" s="169">
        <v>17</v>
      </c>
      <c r="F92" s="169"/>
      <c r="G92" s="169"/>
      <c r="H92" s="169"/>
      <c r="I92" s="169"/>
      <c r="J92" s="170">
        <v>16</v>
      </c>
      <c r="K92" s="171">
        <f t="shared" si="2"/>
        <v>33</v>
      </c>
      <c r="L92" s="176"/>
    </row>
    <row r="93" spans="1:12" s="160" customFormat="1" ht="12">
      <c r="A93" s="167">
        <v>11</v>
      </c>
      <c r="B93" s="167" t="s">
        <v>644</v>
      </c>
      <c r="C93" s="169"/>
      <c r="D93" s="169"/>
      <c r="E93" s="169"/>
      <c r="F93" s="169"/>
      <c r="G93" s="169"/>
      <c r="H93" s="169">
        <v>30</v>
      </c>
      <c r="I93" s="169"/>
      <c r="J93" s="170"/>
      <c r="K93" s="171">
        <f t="shared" si="2"/>
        <v>30</v>
      </c>
      <c r="L93" s="176"/>
    </row>
    <row r="94" spans="1:12" s="160" customFormat="1" ht="12">
      <c r="A94" s="180">
        <v>12</v>
      </c>
      <c r="B94" s="167" t="s">
        <v>737</v>
      </c>
      <c r="C94" s="169"/>
      <c r="D94" s="169"/>
      <c r="E94" s="169"/>
      <c r="F94" s="169"/>
      <c r="G94" s="189">
        <v>30</v>
      </c>
      <c r="H94" s="169"/>
      <c r="I94" s="169"/>
      <c r="J94" s="170"/>
      <c r="K94" s="171">
        <f t="shared" si="2"/>
        <v>30</v>
      </c>
      <c r="L94" s="176"/>
    </row>
    <row r="95" spans="1:12" s="160" customFormat="1" ht="12">
      <c r="A95" s="167">
        <v>13</v>
      </c>
      <c r="B95" s="167" t="s">
        <v>474</v>
      </c>
      <c r="C95" s="190"/>
      <c r="D95" s="169"/>
      <c r="E95" s="169"/>
      <c r="F95" s="169"/>
      <c r="G95" s="169"/>
      <c r="H95" s="169"/>
      <c r="I95" s="169">
        <v>25</v>
      </c>
      <c r="J95" s="170"/>
      <c r="K95" s="171">
        <f t="shared" si="2"/>
        <v>25</v>
      </c>
      <c r="L95" s="176"/>
    </row>
    <row r="96" spans="1:12" s="160" customFormat="1" ht="12">
      <c r="A96" s="167">
        <v>14</v>
      </c>
      <c r="B96" s="167" t="s">
        <v>645</v>
      </c>
      <c r="C96" s="169"/>
      <c r="D96" s="169"/>
      <c r="E96" s="169"/>
      <c r="F96" s="169"/>
      <c r="G96" s="169"/>
      <c r="H96" s="169">
        <v>25</v>
      </c>
      <c r="I96" s="169"/>
      <c r="J96" s="170"/>
      <c r="K96" s="171">
        <f t="shared" si="2"/>
        <v>25</v>
      </c>
      <c r="L96" s="176"/>
    </row>
    <row r="97" spans="1:12" s="160" customFormat="1" ht="12">
      <c r="A97" s="180">
        <v>15</v>
      </c>
      <c r="B97" s="167" t="s">
        <v>733</v>
      </c>
      <c r="C97" s="169"/>
      <c r="D97" s="169"/>
      <c r="E97" s="169"/>
      <c r="F97" s="169"/>
      <c r="G97" s="169">
        <v>25</v>
      </c>
      <c r="H97" s="169"/>
      <c r="I97" s="169"/>
      <c r="J97" s="170"/>
      <c r="K97" s="171">
        <f t="shared" si="2"/>
        <v>25</v>
      </c>
      <c r="L97" s="176"/>
    </row>
    <row r="98" spans="1:12" s="160" customFormat="1" ht="12">
      <c r="A98" s="167">
        <v>16</v>
      </c>
      <c r="B98" s="167" t="s">
        <v>909</v>
      </c>
      <c r="C98" s="169"/>
      <c r="D98" s="169"/>
      <c r="E98" s="169"/>
      <c r="F98" s="169">
        <v>25</v>
      </c>
      <c r="G98" s="169"/>
      <c r="H98" s="169"/>
      <c r="I98" s="169"/>
      <c r="J98" s="170"/>
      <c r="K98" s="171">
        <f t="shared" si="2"/>
        <v>25</v>
      </c>
      <c r="L98" s="176"/>
    </row>
    <row r="99" spans="1:12" s="160" customFormat="1" ht="12">
      <c r="A99" s="167">
        <v>17</v>
      </c>
      <c r="B99" s="167" t="s">
        <v>475</v>
      </c>
      <c r="C99" s="190"/>
      <c r="D99" s="169"/>
      <c r="E99" s="169"/>
      <c r="F99" s="169"/>
      <c r="G99" s="169"/>
      <c r="H99" s="169"/>
      <c r="I99" s="169">
        <v>21</v>
      </c>
      <c r="J99" s="170"/>
      <c r="K99" s="171">
        <f t="shared" si="2"/>
        <v>21</v>
      </c>
      <c r="L99" s="176"/>
    </row>
    <row r="100" spans="1:12" s="160" customFormat="1" ht="12">
      <c r="A100" s="180">
        <v>18</v>
      </c>
      <c r="B100" s="167" t="s">
        <v>646</v>
      </c>
      <c r="C100" s="169"/>
      <c r="D100" s="169"/>
      <c r="E100" s="169"/>
      <c r="F100" s="169"/>
      <c r="G100" s="169"/>
      <c r="H100" s="169">
        <v>21</v>
      </c>
      <c r="I100" s="169"/>
      <c r="J100" s="170"/>
      <c r="K100" s="171">
        <f t="shared" si="2"/>
        <v>21</v>
      </c>
      <c r="L100" s="176"/>
    </row>
    <row r="101" spans="1:12" s="160" customFormat="1" ht="12">
      <c r="A101" s="167">
        <v>19</v>
      </c>
      <c r="B101" s="167" t="s">
        <v>910</v>
      </c>
      <c r="C101" s="169"/>
      <c r="D101" s="169"/>
      <c r="E101" s="169"/>
      <c r="F101" s="169">
        <v>21</v>
      </c>
      <c r="G101" s="169"/>
      <c r="H101" s="169"/>
      <c r="I101" s="169"/>
      <c r="J101" s="170"/>
      <c r="K101" s="171">
        <f t="shared" si="2"/>
        <v>21</v>
      </c>
      <c r="L101" s="176"/>
    </row>
    <row r="102" spans="1:12" s="160" customFormat="1" ht="12">
      <c r="A102" s="167">
        <v>20</v>
      </c>
      <c r="B102" s="167" t="s">
        <v>1010</v>
      </c>
      <c r="C102" s="169"/>
      <c r="D102" s="169"/>
      <c r="E102" s="169"/>
      <c r="F102" s="169"/>
      <c r="G102" s="169"/>
      <c r="H102" s="169"/>
      <c r="I102" s="169"/>
      <c r="J102" s="170">
        <v>21</v>
      </c>
      <c r="K102" s="171">
        <f t="shared" si="2"/>
        <v>21</v>
      </c>
      <c r="L102" s="176"/>
    </row>
    <row r="103" spans="1:12" s="160" customFormat="1" ht="12">
      <c r="A103" s="167">
        <v>21</v>
      </c>
      <c r="B103" s="167" t="s">
        <v>476</v>
      </c>
      <c r="C103" s="190"/>
      <c r="D103" s="169"/>
      <c r="E103" s="169"/>
      <c r="F103" s="169"/>
      <c r="G103" s="169"/>
      <c r="H103" s="169"/>
      <c r="I103" s="169">
        <v>19</v>
      </c>
      <c r="J103" s="170"/>
      <c r="K103" s="171">
        <f t="shared" si="2"/>
        <v>19</v>
      </c>
      <c r="L103" s="176"/>
    </row>
    <row r="104" spans="1:12" s="160" customFormat="1" ht="12">
      <c r="A104" s="167">
        <v>22</v>
      </c>
      <c r="B104" s="167" t="s">
        <v>647</v>
      </c>
      <c r="C104" s="169"/>
      <c r="D104" s="169"/>
      <c r="E104" s="169"/>
      <c r="F104" s="169"/>
      <c r="G104" s="169"/>
      <c r="H104" s="169">
        <v>19</v>
      </c>
      <c r="I104" s="169"/>
      <c r="J104" s="170"/>
      <c r="K104" s="171">
        <f t="shared" si="2"/>
        <v>19</v>
      </c>
      <c r="L104" s="176"/>
    </row>
    <row r="105" spans="1:12" s="160" customFormat="1" ht="12">
      <c r="A105" s="167">
        <v>23</v>
      </c>
      <c r="B105" s="167" t="s">
        <v>353</v>
      </c>
      <c r="C105" s="169">
        <v>18</v>
      </c>
      <c r="D105" s="169"/>
      <c r="E105" s="169"/>
      <c r="F105" s="169"/>
      <c r="G105" s="169"/>
      <c r="H105" s="169"/>
      <c r="I105" s="169"/>
      <c r="J105" s="170"/>
      <c r="K105" s="171">
        <f t="shared" si="2"/>
        <v>18</v>
      </c>
      <c r="L105" s="176"/>
    </row>
    <row r="106" spans="1:12" s="160" customFormat="1" ht="12">
      <c r="A106" s="167">
        <v>24</v>
      </c>
      <c r="B106" s="167" t="s">
        <v>477</v>
      </c>
      <c r="C106" s="190"/>
      <c r="D106" s="169"/>
      <c r="E106" s="169"/>
      <c r="F106" s="169"/>
      <c r="G106" s="169"/>
      <c r="H106" s="169"/>
      <c r="I106" s="169">
        <v>18</v>
      </c>
      <c r="J106" s="170"/>
      <c r="K106" s="171">
        <f t="shared" si="2"/>
        <v>18</v>
      </c>
      <c r="L106" s="176"/>
    </row>
    <row r="107" spans="1:12" s="160" customFormat="1" ht="12">
      <c r="A107" s="167">
        <v>25</v>
      </c>
      <c r="B107" s="167" t="s">
        <v>911</v>
      </c>
      <c r="C107" s="169"/>
      <c r="D107" s="169"/>
      <c r="E107" s="169"/>
      <c r="F107" s="169">
        <v>16</v>
      </c>
      <c r="G107" s="169"/>
      <c r="H107" s="169"/>
      <c r="I107" s="169"/>
      <c r="J107" s="170"/>
      <c r="K107" s="171">
        <f t="shared" si="2"/>
        <v>16</v>
      </c>
      <c r="L107" s="176"/>
    </row>
    <row r="108" spans="1:12" s="160" customFormat="1" ht="12">
      <c r="A108" s="167">
        <v>26</v>
      </c>
      <c r="B108" s="167" t="s">
        <v>1011</v>
      </c>
      <c r="C108" s="169"/>
      <c r="D108" s="169"/>
      <c r="E108" s="169"/>
      <c r="F108" s="169"/>
      <c r="G108" s="169"/>
      <c r="H108" s="169"/>
      <c r="I108" s="169"/>
      <c r="J108" s="170">
        <v>15</v>
      </c>
      <c r="K108" s="183">
        <f t="shared" si="2"/>
        <v>15</v>
      </c>
      <c r="L108" s="176"/>
    </row>
    <row r="109" spans="1:12" s="160" customFormat="1" ht="12">
      <c r="A109" s="167">
        <v>27</v>
      </c>
      <c r="B109" s="167" t="s">
        <v>648</v>
      </c>
      <c r="C109" s="169"/>
      <c r="D109" s="169"/>
      <c r="E109" s="169"/>
      <c r="F109" s="169"/>
      <c r="G109" s="169"/>
      <c r="H109" s="169">
        <v>14</v>
      </c>
      <c r="I109" s="169"/>
      <c r="J109" s="170"/>
      <c r="K109" s="183">
        <f t="shared" si="2"/>
        <v>14</v>
      </c>
      <c r="L109" s="176"/>
    </row>
    <row r="110" spans="1:12" s="160" customFormat="1" ht="12">
      <c r="A110" s="167">
        <v>28</v>
      </c>
      <c r="B110" s="167" t="s">
        <v>912</v>
      </c>
      <c r="C110" s="169"/>
      <c r="D110" s="169"/>
      <c r="E110" s="169"/>
      <c r="F110" s="169">
        <v>13</v>
      </c>
      <c r="G110" s="169"/>
      <c r="H110" s="169"/>
      <c r="I110" s="169"/>
      <c r="J110" s="170"/>
      <c r="K110" s="183">
        <f t="shared" si="2"/>
        <v>13</v>
      </c>
      <c r="L110" s="176"/>
    </row>
    <row r="111" spans="1:12" s="160" customFormat="1" ht="12">
      <c r="A111" s="167">
        <v>29</v>
      </c>
      <c r="B111" s="167" t="s">
        <v>913</v>
      </c>
      <c r="C111" s="169"/>
      <c r="D111" s="169"/>
      <c r="E111" s="169"/>
      <c r="F111" s="169">
        <v>11</v>
      </c>
      <c r="G111" s="169"/>
      <c r="H111" s="169"/>
      <c r="I111" s="169"/>
      <c r="J111" s="170"/>
      <c r="K111" s="183">
        <f t="shared" si="2"/>
        <v>11</v>
      </c>
      <c r="L111" s="176"/>
    </row>
    <row r="112" spans="1:12" s="160" customFormat="1" ht="12">
      <c r="A112" s="167">
        <v>30</v>
      </c>
      <c r="B112" s="167" t="s">
        <v>741</v>
      </c>
      <c r="C112" s="169"/>
      <c r="D112" s="169"/>
      <c r="E112" s="169"/>
      <c r="F112" s="169">
        <v>9</v>
      </c>
      <c r="G112" s="169"/>
      <c r="H112" s="169"/>
      <c r="I112" s="169"/>
      <c r="J112" s="170"/>
      <c r="K112" s="183">
        <f t="shared" si="2"/>
        <v>9</v>
      </c>
      <c r="L112" s="176"/>
    </row>
    <row r="113" spans="1:12" s="160" customFormat="1" ht="12">
      <c r="A113" s="167">
        <v>31</v>
      </c>
      <c r="B113" s="167" t="s">
        <v>335</v>
      </c>
      <c r="C113" s="169"/>
      <c r="D113" s="169"/>
      <c r="E113" s="169"/>
      <c r="F113" s="169">
        <v>8</v>
      </c>
      <c r="G113" s="169"/>
      <c r="H113" s="169"/>
      <c r="I113" s="169"/>
      <c r="J113" s="170"/>
      <c r="K113" s="183">
        <f t="shared" si="2"/>
        <v>8</v>
      </c>
      <c r="L113" s="176"/>
    </row>
    <row r="114" spans="1:12" s="160" customFormat="1" ht="12">
      <c r="A114" s="167">
        <v>32</v>
      </c>
      <c r="B114" s="167" t="s">
        <v>914</v>
      </c>
      <c r="C114" s="169"/>
      <c r="D114" s="169"/>
      <c r="E114" s="169"/>
      <c r="F114" s="169">
        <v>7</v>
      </c>
      <c r="G114" s="169"/>
      <c r="H114" s="169"/>
      <c r="I114" s="169"/>
      <c r="J114" s="170"/>
      <c r="K114" s="183">
        <f t="shared" si="2"/>
        <v>7</v>
      </c>
      <c r="L114" s="176"/>
    </row>
    <row r="115" spans="1:12" s="160" customFormat="1" ht="12">
      <c r="A115" s="167">
        <v>33</v>
      </c>
      <c r="B115" s="167" t="s">
        <v>915</v>
      </c>
      <c r="C115" s="169"/>
      <c r="D115" s="169"/>
      <c r="E115" s="169"/>
      <c r="F115" s="169">
        <v>6</v>
      </c>
      <c r="G115" s="169"/>
      <c r="H115" s="169"/>
      <c r="I115" s="169"/>
      <c r="J115" s="170"/>
      <c r="K115" s="183">
        <f t="shared" si="2"/>
        <v>6</v>
      </c>
      <c r="L115" s="176"/>
    </row>
    <row r="116" spans="1:12" s="160" customFormat="1" ht="12">
      <c r="A116" s="167">
        <v>34</v>
      </c>
      <c r="B116" s="167" t="s">
        <v>916</v>
      </c>
      <c r="C116" s="169"/>
      <c r="D116" s="169"/>
      <c r="E116" s="169"/>
      <c r="F116" s="169">
        <v>5</v>
      </c>
      <c r="G116" s="169"/>
      <c r="H116" s="169"/>
      <c r="I116" s="169"/>
      <c r="J116" s="170"/>
      <c r="K116" s="183">
        <f t="shared" si="2"/>
        <v>5</v>
      </c>
      <c r="L116" s="176"/>
    </row>
    <row r="117" spans="1:12" s="160" customFormat="1" ht="12">
      <c r="A117" s="167">
        <v>35</v>
      </c>
      <c r="B117" s="167" t="s">
        <v>917</v>
      </c>
      <c r="C117" s="169"/>
      <c r="D117" s="169"/>
      <c r="E117" s="169"/>
      <c r="F117" s="169">
        <v>4</v>
      </c>
      <c r="G117" s="169"/>
      <c r="H117" s="169"/>
      <c r="I117" s="169"/>
      <c r="J117" s="170"/>
      <c r="K117" s="183">
        <f t="shared" si="2"/>
        <v>4</v>
      </c>
      <c r="L117" s="176"/>
    </row>
    <row r="118" spans="1:12" s="160" customFormat="1" ht="12">
      <c r="A118" s="167">
        <v>36</v>
      </c>
      <c r="B118" s="167" t="s">
        <v>918</v>
      </c>
      <c r="C118" s="169"/>
      <c r="D118" s="169"/>
      <c r="E118" s="169"/>
      <c r="F118" s="169">
        <v>3</v>
      </c>
      <c r="G118" s="169"/>
      <c r="H118" s="169"/>
      <c r="I118" s="169"/>
      <c r="J118" s="170"/>
      <c r="K118" s="169">
        <f t="shared" si="2"/>
        <v>3</v>
      </c>
      <c r="L118" s="176"/>
    </row>
    <row r="119" spans="1:12" s="160" customFormat="1" ht="12.6" thickBot="1">
      <c r="A119" s="177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</row>
    <row r="120" spans="1:12" s="160" customFormat="1" ht="12.6" thickBot="1">
      <c r="A120" s="155"/>
      <c r="B120" s="212" t="s">
        <v>21</v>
      </c>
      <c r="C120" s="156" t="s">
        <v>3</v>
      </c>
      <c r="D120" s="156" t="s">
        <v>4</v>
      </c>
      <c r="E120" s="156" t="s">
        <v>5</v>
      </c>
      <c r="F120" s="156" t="s">
        <v>7</v>
      </c>
      <c r="G120" s="156" t="s">
        <v>2</v>
      </c>
      <c r="H120" s="156" t="s">
        <v>8</v>
      </c>
      <c r="I120" s="156" t="s">
        <v>9</v>
      </c>
      <c r="J120" s="157" t="s">
        <v>10</v>
      </c>
      <c r="K120" s="158" t="s">
        <v>11</v>
      </c>
      <c r="L120" s="159" t="s">
        <v>12</v>
      </c>
    </row>
    <row r="121" spans="1:12" s="160" customFormat="1" ht="12.6" thickTop="1">
      <c r="A121" s="167">
        <v>2</v>
      </c>
      <c r="B121" s="162" t="s">
        <v>84</v>
      </c>
      <c r="C121" s="169">
        <v>21</v>
      </c>
      <c r="D121" s="169">
        <v>25</v>
      </c>
      <c r="E121" s="169">
        <v>19</v>
      </c>
      <c r="F121" s="169">
        <v>16</v>
      </c>
      <c r="G121" s="169">
        <v>30</v>
      </c>
      <c r="H121" s="169">
        <v>30</v>
      </c>
      <c r="I121" s="169">
        <v>30</v>
      </c>
      <c r="J121" s="170">
        <v>19</v>
      </c>
      <c r="K121" s="165">
        <f t="shared" ref="K121:K154" si="3">SUM(C121:J121)</f>
        <v>190</v>
      </c>
      <c r="L121" s="174" t="s">
        <v>3</v>
      </c>
    </row>
    <row r="122" spans="1:12" s="160" customFormat="1" ht="12">
      <c r="A122" s="167">
        <v>3</v>
      </c>
      <c r="B122" s="167" t="s">
        <v>88</v>
      </c>
      <c r="C122" s="169">
        <v>19</v>
      </c>
      <c r="D122" s="169">
        <v>17</v>
      </c>
      <c r="E122" s="169">
        <v>30</v>
      </c>
      <c r="F122" s="169">
        <v>21</v>
      </c>
      <c r="G122" s="169"/>
      <c r="H122" s="189">
        <v>30</v>
      </c>
      <c r="I122" s="169">
        <v>25</v>
      </c>
      <c r="J122" s="170">
        <v>21</v>
      </c>
      <c r="K122" s="165">
        <f t="shared" si="3"/>
        <v>163</v>
      </c>
      <c r="L122" s="174" t="s">
        <v>4</v>
      </c>
    </row>
    <row r="123" spans="1:12" s="160" customFormat="1" ht="12">
      <c r="A123" s="167">
        <v>4</v>
      </c>
      <c r="B123" s="167" t="s">
        <v>478</v>
      </c>
      <c r="C123" s="169"/>
      <c r="D123" s="169">
        <v>30</v>
      </c>
      <c r="E123" s="169">
        <v>21</v>
      </c>
      <c r="F123" s="169">
        <v>17</v>
      </c>
      <c r="G123" s="169"/>
      <c r="H123" s="169">
        <v>25</v>
      </c>
      <c r="I123" s="169">
        <v>21</v>
      </c>
      <c r="J123" s="170">
        <v>25</v>
      </c>
      <c r="K123" s="165">
        <f t="shared" si="3"/>
        <v>139</v>
      </c>
      <c r="L123" s="174" t="s">
        <v>5</v>
      </c>
    </row>
    <row r="124" spans="1:12" s="160" customFormat="1" ht="12">
      <c r="A124" s="167">
        <v>5</v>
      </c>
      <c r="B124" s="167" t="s">
        <v>651</v>
      </c>
      <c r="C124" s="169"/>
      <c r="D124" s="169"/>
      <c r="E124" s="169">
        <v>16</v>
      </c>
      <c r="F124" s="169">
        <v>15</v>
      </c>
      <c r="G124" s="169"/>
      <c r="H124" s="169">
        <v>19</v>
      </c>
      <c r="I124" s="169"/>
      <c r="J124" s="170">
        <v>30</v>
      </c>
      <c r="K124" s="165">
        <f t="shared" si="3"/>
        <v>80</v>
      </c>
      <c r="L124" s="191">
        <v>4</v>
      </c>
    </row>
    <row r="125" spans="1:12" s="160" customFormat="1" ht="12">
      <c r="A125" s="167">
        <v>6</v>
      </c>
      <c r="B125" s="167" t="s">
        <v>85</v>
      </c>
      <c r="C125" s="169">
        <v>25</v>
      </c>
      <c r="D125" s="169">
        <v>21</v>
      </c>
      <c r="E125" s="169">
        <v>18</v>
      </c>
      <c r="F125" s="169"/>
      <c r="G125" s="169"/>
      <c r="H125" s="169"/>
      <c r="I125" s="169"/>
      <c r="J125" s="170"/>
      <c r="K125" s="165">
        <f t="shared" si="3"/>
        <v>64</v>
      </c>
      <c r="L125" s="192"/>
    </row>
    <row r="126" spans="1:12" s="160" customFormat="1" ht="12">
      <c r="A126" s="167">
        <v>7</v>
      </c>
      <c r="B126" s="180" t="s">
        <v>121</v>
      </c>
      <c r="C126" s="181">
        <v>18</v>
      </c>
      <c r="D126" s="181"/>
      <c r="E126" s="181"/>
      <c r="F126" s="181"/>
      <c r="G126" s="181">
        <v>25</v>
      </c>
      <c r="H126" s="181"/>
      <c r="I126" s="181"/>
      <c r="J126" s="182"/>
      <c r="K126" s="193">
        <f t="shared" si="3"/>
        <v>43</v>
      </c>
      <c r="L126" s="184"/>
    </row>
    <row r="127" spans="1:12" s="160" customFormat="1" ht="12">
      <c r="A127" s="167">
        <v>8</v>
      </c>
      <c r="B127" s="167" t="s">
        <v>598</v>
      </c>
      <c r="C127" s="169"/>
      <c r="D127" s="169"/>
      <c r="E127" s="169">
        <v>17</v>
      </c>
      <c r="F127" s="169"/>
      <c r="G127" s="169">
        <v>21</v>
      </c>
      <c r="H127" s="169"/>
      <c r="I127" s="169"/>
      <c r="J127" s="170"/>
      <c r="K127" s="171">
        <f t="shared" si="3"/>
        <v>38</v>
      </c>
      <c r="L127" s="176"/>
    </row>
    <row r="128" spans="1:12" s="160" customFormat="1" ht="12">
      <c r="A128" s="167">
        <v>9</v>
      </c>
      <c r="B128" s="167" t="s">
        <v>919</v>
      </c>
      <c r="C128" s="169"/>
      <c r="D128" s="169"/>
      <c r="E128" s="169"/>
      <c r="F128" s="169">
        <v>30</v>
      </c>
      <c r="G128" s="169"/>
      <c r="H128" s="169"/>
      <c r="I128" s="169"/>
      <c r="J128" s="170"/>
      <c r="K128" s="171">
        <f t="shared" si="3"/>
        <v>30</v>
      </c>
      <c r="L128" s="176"/>
    </row>
    <row r="129" spans="1:12" s="160" customFormat="1" ht="12">
      <c r="A129" s="167">
        <v>10</v>
      </c>
      <c r="B129" s="167" t="s">
        <v>354</v>
      </c>
      <c r="C129" s="169">
        <v>30</v>
      </c>
      <c r="D129" s="169"/>
      <c r="E129" s="169"/>
      <c r="F129" s="169"/>
      <c r="G129" s="169"/>
      <c r="H129" s="169"/>
      <c r="I129" s="169"/>
      <c r="J129" s="170"/>
      <c r="K129" s="171">
        <f t="shared" si="3"/>
        <v>30</v>
      </c>
      <c r="L129" s="176"/>
    </row>
    <row r="130" spans="1:12" s="160" customFormat="1" ht="12">
      <c r="A130" s="167">
        <v>11</v>
      </c>
      <c r="B130" s="167" t="s">
        <v>581</v>
      </c>
      <c r="C130" s="169"/>
      <c r="D130" s="169"/>
      <c r="E130" s="169">
        <v>25</v>
      </c>
      <c r="F130" s="169"/>
      <c r="G130" s="169"/>
      <c r="H130" s="169"/>
      <c r="I130" s="169"/>
      <c r="J130" s="170"/>
      <c r="K130" s="171">
        <f t="shared" si="3"/>
        <v>25</v>
      </c>
      <c r="L130" s="176"/>
    </row>
    <row r="131" spans="1:12" s="160" customFormat="1" ht="12">
      <c r="A131" s="167">
        <v>12</v>
      </c>
      <c r="B131" s="167" t="s">
        <v>920</v>
      </c>
      <c r="C131" s="169"/>
      <c r="D131" s="169"/>
      <c r="E131" s="169"/>
      <c r="F131" s="169">
        <v>25</v>
      </c>
      <c r="G131" s="169"/>
      <c r="H131" s="169"/>
      <c r="I131" s="169"/>
      <c r="J131" s="170"/>
      <c r="K131" s="171">
        <f t="shared" si="3"/>
        <v>25</v>
      </c>
      <c r="L131" s="176"/>
    </row>
    <row r="132" spans="1:12" s="160" customFormat="1" ht="12">
      <c r="A132" s="167">
        <v>13</v>
      </c>
      <c r="B132" s="167" t="s">
        <v>363</v>
      </c>
      <c r="C132" s="169">
        <v>7</v>
      </c>
      <c r="D132" s="169">
        <v>18</v>
      </c>
      <c r="E132" s="169"/>
      <c r="F132" s="169"/>
      <c r="G132" s="169"/>
      <c r="H132" s="169"/>
      <c r="I132" s="169"/>
      <c r="J132" s="170"/>
      <c r="K132" s="171">
        <f t="shared" si="3"/>
        <v>25</v>
      </c>
      <c r="L132" s="176"/>
    </row>
    <row r="133" spans="1:12" s="160" customFormat="1" ht="12">
      <c r="A133" s="167">
        <v>14</v>
      </c>
      <c r="B133" s="167" t="s">
        <v>649</v>
      </c>
      <c r="C133" s="169"/>
      <c r="D133" s="169"/>
      <c r="E133" s="169"/>
      <c r="F133" s="169"/>
      <c r="G133" s="169"/>
      <c r="H133" s="169">
        <v>21</v>
      </c>
      <c r="I133" s="169"/>
      <c r="J133" s="170"/>
      <c r="K133" s="171">
        <f t="shared" si="3"/>
        <v>21</v>
      </c>
      <c r="L133" s="176"/>
    </row>
    <row r="134" spans="1:12" s="160" customFormat="1" ht="12">
      <c r="A134" s="167">
        <v>15</v>
      </c>
      <c r="B134" s="167" t="s">
        <v>95</v>
      </c>
      <c r="C134" s="169">
        <v>5</v>
      </c>
      <c r="D134" s="169">
        <v>15</v>
      </c>
      <c r="E134" s="169"/>
      <c r="F134" s="169"/>
      <c r="G134" s="169"/>
      <c r="H134" s="169"/>
      <c r="I134" s="169"/>
      <c r="J134" s="170"/>
      <c r="K134" s="171">
        <f t="shared" si="3"/>
        <v>20</v>
      </c>
      <c r="L134" s="176"/>
    </row>
    <row r="135" spans="1:12" s="160" customFormat="1" ht="12">
      <c r="A135" s="167">
        <v>16</v>
      </c>
      <c r="B135" s="167" t="s">
        <v>358</v>
      </c>
      <c r="C135" s="169"/>
      <c r="D135" s="169"/>
      <c r="E135" s="169"/>
      <c r="F135" s="169"/>
      <c r="G135" s="169"/>
      <c r="H135" s="169"/>
      <c r="I135" s="169">
        <v>19</v>
      </c>
      <c r="J135" s="170"/>
      <c r="K135" s="171">
        <f t="shared" si="3"/>
        <v>19</v>
      </c>
      <c r="L135" s="176"/>
    </row>
    <row r="136" spans="1:12" s="160" customFormat="1" ht="12">
      <c r="A136" s="167">
        <v>17</v>
      </c>
      <c r="B136" s="167" t="s">
        <v>586</v>
      </c>
      <c r="C136" s="169"/>
      <c r="D136" s="169">
        <v>19</v>
      </c>
      <c r="E136" s="169"/>
      <c r="F136" s="169"/>
      <c r="G136" s="169"/>
      <c r="H136" s="169"/>
      <c r="I136" s="169"/>
      <c r="J136" s="170"/>
      <c r="K136" s="171">
        <f t="shared" si="3"/>
        <v>19</v>
      </c>
      <c r="L136" s="176"/>
    </row>
    <row r="137" spans="1:12" s="160" customFormat="1" ht="12">
      <c r="A137" s="167">
        <v>18</v>
      </c>
      <c r="B137" s="167" t="s">
        <v>739</v>
      </c>
      <c r="C137" s="169"/>
      <c r="D137" s="169"/>
      <c r="E137" s="169"/>
      <c r="F137" s="169"/>
      <c r="G137" s="169">
        <v>19</v>
      </c>
      <c r="H137" s="169"/>
      <c r="I137" s="169"/>
      <c r="J137" s="170"/>
      <c r="K137" s="171">
        <f t="shared" si="3"/>
        <v>19</v>
      </c>
      <c r="L137" s="176"/>
    </row>
    <row r="138" spans="1:12" s="160" customFormat="1" ht="12">
      <c r="A138" s="167">
        <v>19</v>
      </c>
      <c r="B138" s="167" t="s">
        <v>921</v>
      </c>
      <c r="C138" s="169"/>
      <c r="D138" s="169"/>
      <c r="E138" s="169"/>
      <c r="F138" s="169">
        <v>19</v>
      </c>
      <c r="G138" s="169"/>
      <c r="H138" s="169"/>
      <c r="I138" s="169"/>
      <c r="J138" s="170"/>
      <c r="K138" s="171">
        <f t="shared" si="3"/>
        <v>19</v>
      </c>
      <c r="L138" s="176"/>
    </row>
    <row r="139" spans="1:12" s="160" customFormat="1" ht="12">
      <c r="A139" s="167">
        <v>20</v>
      </c>
      <c r="B139" s="167" t="s">
        <v>479</v>
      </c>
      <c r="C139" s="169"/>
      <c r="D139" s="169"/>
      <c r="E139" s="169"/>
      <c r="F139" s="169"/>
      <c r="G139" s="169"/>
      <c r="H139" s="169"/>
      <c r="I139" s="169">
        <v>18</v>
      </c>
      <c r="J139" s="170"/>
      <c r="K139" s="171">
        <f t="shared" si="3"/>
        <v>18</v>
      </c>
      <c r="L139" s="176"/>
    </row>
    <row r="140" spans="1:12" s="160" customFormat="1" ht="12">
      <c r="A140" s="167">
        <v>21</v>
      </c>
      <c r="B140" s="167" t="s">
        <v>922</v>
      </c>
      <c r="C140" s="169"/>
      <c r="D140" s="169"/>
      <c r="E140" s="169"/>
      <c r="F140" s="169">
        <v>18</v>
      </c>
      <c r="G140" s="169"/>
      <c r="H140" s="169"/>
      <c r="I140" s="169"/>
      <c r="J140" s="170"/>
      <c r="K140" s="171">
        <f t="shared" si="3"/>
        <v>18</v>
      </c>
      <c r="L140" s="176"/>
    </row>
    <row r="141" spans="1:12" s="160" customFormat="1" ht="12">
      <c r="A141" s="167">
        <v>22</v>
      </c>
      <c r="B141" s="167" t="s">
        <v>355</v>
      </c>
      <c r="C141" s="169">
        <v>17</v>
      </c>
      <c r="D141" s="169"/>
      <c r="E141" s="169"/>
      <c r="F141" s="169"/>
      <c r="G141" s="169"/>
      <c r="H141" s="169"/>
      <c r="I141" s="169"/>
      <c r="J141" s="170"/>
      <c r="K141" s="171">
        <f t="shared" si="3"/>
        <v>17</v>
      </c>
      <c r="L141" s="176"/>
    </row>
    <row r="142" spans="1:12" s="160" customFormat="1" ht="12">
      <c r="A142" s="167">
        <v>23</v>
      </c>
      <c r="B142" s="167" t="s">
        <v>99</v>
      </c>
      <c r="C142" s="169"/>
      <c r="D142" s="169">
        <v>16</v>
      </c>
      <c r="E142" s="169"/>
      <c r="F142" s="169"/>
      <c r="G142" s="169"/>
      <c r="H142" s="169"/>
      <c r="I142" s="169"/>
      <c r="J142" s="170"/>
      <c r="K142" s="171">
        <f t="shared" si="3"/>
        <v>16</v>
      </c>
      <c r="L142" s="176"/>
    </row>
    <row r="143" spans="1:12" s="160" customFormat="1" ht="12">
      <c r="A143" s="167">
        <v>24</v>
      </c>
      <c r="B143" s="167" t="s">
        <v>356</v>
      </c>
      <c r="C143" s="169">
        <v>16</v>
      </c>
      <c r="D143" s="169"/>
      <c r="E143" s="169"/>
      <c r="F143" s="169"/>
      <c r="G143" s="169"/>
      <c r="H143" s="169"/>
      <c r="I143" s="169"/>
      <c r="J143" s="170"/>
      <c r="K143" s="171">
        <f t="shared" si="3"/>
        <v>16</v>
      </c>
      <c r="L143" s="176"/>
    </row>
    <row r="144" spans="1:12" s="160" customFormat="1" ht="12">
      <c r="A144" s="167">
        <v>25</v>
      </c>
      <c r="B144" s="167" t="s">
        <v>357</v>
      </c>
      <c r="C144" s="169">
        <v>15</v>
      </c>
      <c r="D144" s="169"/>
      <c r="E144" s="169"/>
      <c r="F144" s="169"/>
      <c r="G144" s="169"/>
      <c r="H144" s="169"/>
      <c r="I144" s="169"/>
      <c r="J144" s="170"/>
      <c r="K144" s="171">
        <f t="shared" si="3"/>
        <v>15</v>
      </c>
      <c r="L144" s="176"/>
    </row>
    <row r="145" spans="1:12" s="160" customFormat="1" ht="12">
      <c r="A145" s="167">
        <v>26</v>
      </c>
      <c r="B145" s="167" t="s">
        <v>488</v>
      </c>
      <c r="C145" s="169"/>
      <c r="D145" s="169">
        <v>14</v>
      </c>
      <c r="E145" s="169"/>
      <c r="F145" s="169"/>
      <c r="G145" s="169"/>
      <c r="H145" s="169"/>
      <c r="I145" s="169"/>
      <c r="J145" s="170"/>
      <c r="K145" s="171">
        <f t="shared" si="3"/>
        <v>14</v>
      </c>
      <c r="L145" s="176"/>
    </row>
    <row r="146" spans="1:12" s="160" customFormat="1" ht="12">
      <c r="A146" s="167">
        <v>27</v>
      </c>
      <c r="B146" s="167" t="s">
        <v>359</v>
      </c>
      <c r="C146" s="169">
        <v>14</v>
      </c>
      <c r="D146" s="169"/>
      <c r="E146" s="169"/>
      <c r="F146" s="169"/>
      <c r="G146" s="169"/>
      <c r="H146" s="169"/>
      <c r="I146" s="169"/>
      <c r="J146" s="170"/>
      <c r="K146" s="171">
        <f t="shared" si="3"/>
        <v>14</v>
      </c>
      <c r="L146" s="176"/>
    </row>
    <row r="147" spans="1:12" s="160" customFormat="1" ht="12">
      <c r="A147" s="167">
        <v>28</v>
      </c>
      <c r="B147" s="167" t="s">
        <v>360</v>
      </c>
      <c r="C147" s="169">
        <v>13</v>
      </c>
      <c r="D147" s="169"/>
      <c r="E147" s="169"/>
      <c r="F147" s="169"/>
      <c r="G147" s="169"/>
      <c r="H147" s="169"/>
      <c r="I147" s="169"/>
      <c r="J147" s="170"/>
      <c r="K147" s="171">
        <f t="shared" si="3"/>
        <v>13</v>
      </c>
      <c r="L147" s="176"/>
    </row>
    <row r="148" spans="1:12" s="160" customFormat="1" ht="12">
      <c r="A148" s="167">
        <v>29</v>
      </c>
      <c r="B148" s="167" t="s">
        <v>361</v>
      </c>
      <c r="C148" s="169">
        <v>12</v>
      </c>
      <c r="D148" s="169"/>
      <c r="E148" s="169"/>
      <c r="F148" s="169"/>
      <c r="G148" s="169"/>
      <c r="H148" s="169"/>
      <c r="I148" s="169"/>
      <c r="J148" s="170"/>
      <c r="K148" s="171">
        <f t="shared" si="3"/>
        <v>12</v>
      </c>
      <c r="L148" s="176"/>
    </row>
    <row r="149" spans="1:12" s="160" customFormat="1" ht="12">
      <c r="A149" s="167">
        <v>30</v>
      </c>
      <c r="B149" s="167" t="s">
        <v>362</v>
      </c>
      <c r="C149" s="169">
        <v>11</v>
      </c>
      <c r="D149" s="169"/>
      <c r="E149" s="169"/>
      <c r="F149" s="169"/>
      <c r="G149" s="169"/>
      <c r="H149" s="169"/>
      <c r="I149" s="169"/>
      <c r="J149" s="170"/>
      <c r="K149" s="171">
        <f t="shared" si="3"/>
        <v>11</v>
      </c>
      <c r="L149" s="176"/>
    </row>
    <row r="150" spans="1:12" s="160" customFormat="1" ht="12">
      <c r="A150" s="167">
        <v>31</v>
      </c>
      <c r="B150" s="167" t="s">
        <v>92</v>
      </c>
      <c r="C150" s="169">
        <v>10</v>
      </c>
      <c r="D150" s="169"/>
      <c r="E150" s="169"/>
      <c r="F150" s="169"/>
      <c r="G150" s="169"/>
      <c r="H150" s="169"/>
      <c r="I150" s="169"/>
      <c r="J150" s="170"/>
      <c r="K150" s="171">
        <f t="shared" si="3"/>
        <v>10</v>
      </c>
      <c r="L150" s="176"/>
    </row>
    <row r="151" spans="1:12" s="160" customFormat="1" ht="12">
      <c r="A151" s="167">
        <v>32</v>
      </c>
      <c r="B151" s="167" t="s">
        <v>93</v>
      </c>
      <c r="C151" s="169">
        <v>9</v>
      </c>
      <c r="D151" s="169"/>
      <c r="E151" s="169"/>
      <c r="F151" s="169"/>
      <c r="G151" s="169"/>
      <c r="H151" s="169"/>
      <c r="I151" s="169"/>
      <c r="J151" s="170"/>
      <c r="K151" s="171">
        <f t="shared" si="3"/>
        <v>9</v>
      </c>
      <c r="L151" s="176"/>
    </row>
    <row r="152" spans="1:12" s="160" customFormat="1" ht="12">
      <c r="A152" s="167">
        <v>33</v>
      </c>
      <c r="B152" s="167" t="s">
        <v>94</v>
      </c>
      <c r="C152" s="169">
        <v>8</v>
      </c>
      <c r="D152" s="169"/>
      <c r="E152" s="169"/>
      <c r="F152" s="169"/>
      <c r="G152" s="169"/>
      <c r="H152" s="169"/>
      <c r="I152" s="169"/>
      <c r="J152" s="170"/>
      <c r="K152" s="171">
        <f t="shared" si="3"/>
        <v>8</v>
      </c>
      <c r="L152" s="176"/>
    </row>
    <row r="153" spans="1:12" s="160" customFormat="1" ht="12">
      <c r="A153" s="167">
        <v>34</v>
      </c>
      <c r="B153" s="167" t="s">
        <v>364</v>
      </c>
      <c r="C153" s="169">
        <v>6</v>
      </c>
      <c r="D153" s="169"/>
      <c r="E153" s="169"/>
      <c r="F153" s="169"/>
      <c r="G153" s="169"/>
      <c r="H153" s="169"/>
      <c r="I153" s="169"/>
      <c r="J153" s="170"/>
      <c r="K153" s="171">
        <f t="shared" si="3"/>
        <v>6</v>
      </c>
      <c r="L153" s="176"/>
    </row>
    <row r="154" spans="1:12" s="160" customFormat="1" ht="12">
      <c r="A154" s="167">
        <v>35</v>
      </c>
      <c r="B154" s="167" t="s">
        <v>365</v>
      </c>
      <c r="C154" s="169">
        <v>4</v>
      </c>
      <c r="D154" s="169"/>
      <c r="E154" s="169"/>
      <c r="F154" s="169"/>
      <c r="G154" s="169"/>
      <c r="H154" s="169"/>
      <c r="I154" s="169"/>
      <c r="J154" s="170"/>
      <c r="K154" s="171">
        <f t="shared" si="3"/>
        <v>4</v>
      </c>
      <c r="L154" s="176"/>
    </row>
    <row r="155" spans="1:12" s="160" customFormat="1" ht="12.6" thickBot="1">
      <c r="A155" s="177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</row>
    <row r="156" spans="1:12" s="160" customFormat="1" ht="12.6" thickBot="1">
      <c r="A156" s="155"/>
      <c r="B156" s="210" t="s">
        <v>22</v>
      </c>
      <c r="C156" s="156" t="s">
        <v>3</v>
      </c>
      <c r="D156" s="156" t="s">
        <v>4</v>
      </c>
      <c r="E156" s="156" t="s">
        <v>5</v>
      </c>
      <c r="F156" s="156" t="s">
        <v>7</v>
      </c>
      <c r="G156" s="156" t="s">
        <v>2</v>
      </c>
      <c r="H156" s="156" t="s">
        <v>8</v>
      </c>
      <c r="I156" s="156" t="s">
        <v>9</v>
      </c>
      <c r="J156" s="157" t="s">
        <v>10</v>
      </c>
      <c r="K156" s="158" t="s">
        <v>11</v>
      </c>
      <c r="L156" s="159" t="s">
        <v>12</v>
      </c>
    </row>
    <row r="157" spans="1:12" s="160" customFormat="1" ht="12.6" thickTop="1">
      <c r="A157" s="161">
        <v>1</v>
      </c>
      <c r="B157" s="167" t="s">
        <v>98</v>
      </c>
      <c r="C157" s="169">
        <v>30</v>
      </c>
      <c r="D157" s="163"/>
      <c r="E157" s="163">
        <v>25</v>
      </c>
      <c r="F157" s="163">
        <v>30</v>
      </c>
      <c r="G157" s="163">
        <v>25</v>
      </c>
      <c r="H157" s="163">
        <v>25</v>
      </c>
      <c r="I157" s="163"/>
      <c r="J157" s="164">
        <v>30</v>
      </c>
      <c r="K157" s="165">
        <f t="shared" ref="K157:K173" si="4">SUM(C157:J157)</f>
        <v>165</v>
      </c>
      <c r="L157" s="166" t="s">
        <v>3</v>
      </c>
    </row>
    <row r="158" spans="1:12" s="160" customFormat="1" ht="12">
      <c r="A158" s="167">
        <v>2</v>
      </c>
      <c r="B158" s="185" t="s">
        <v>99</v>
      </c>
      <c r="C158" s="169">
        <v>15</v>
      </c>
      <c r="D158" s="169"/>
      <c r="E158" s="169">
        <v>19</v>
      </c>
      <c r="F158" s="169"/>
      <c r="G158" s="169">
        <v>30</v>
      </c>
      <c r="H158" s="169"/>
      <c r="I158" s="169"/>
      <c r="J158" s="170">
        <v>25</v>
      </c>
      <c r="K158" s="165">
        <f t="shared" si="4"/>
        <v>89</v>
      </c>
      <c r="L158" s="174" t="s">
        <v>4</v>
      </c>
    </row>
    <row r="159" spans="1:12" s="160" customFormat="1" ht="12">
      <c r="A159" s="167">
        <v>3</v>
      </c>
      <c r="B159" s="167" t="s">
        <v>650</v>
      </c>
      <c r="C159" s="169"/>
      <c r="D159" s="169"/>
      <c r="E159" s="169"/>
      <c r="F159" s="169"/>
      <c r="G159" s="169"/>
      <c r="H159" s="169">
        <v>30</v>
      </c>
      <c r="I159" s="169"/>
      <c r="J159" s="170">
        <v>18</v>
      </c>
      <c r="K159" s="165">
        <f t="shared" si="4"/>
        <v>48</v>
      </c>
      <c r="L159" s="176"/>
    </row>
    <row r="160" spans="1:12" s="160" customFormat="1" ht="12">
      <c r="A160" s="180">
        <v>4</v>
      </c>
      <c r="B160" s="180" t="s">
        <v>731</v>
      </c>
      <c r="C160" s="181"/>
      <c r="D160" s="181"/>
      <c r="E160" s="181">
        <v>21</v>
      </c>
      <c r="F160" s="181"/>
      <c r="G160" s="181"/>
      <c r="H160" s="181"/>
      <c r="I160" s="181"/>
      <c r="J160" s="182">
        <v>19</v>
      </c>
      <c r="K160" s="165">
        <f t="shared" si="4"/>
        <v>40</v>
      </c>
      <c r="L160" s="176"/>
    </row>
    <row r="161" spans="1:12" s="160" customFormat="1" ht="12">
      <c r="A161" s="167">
        <v>5</v>
      </c>
      <c r="B161" s="167" t="s">
        <v>487</v>
      </c>
      <c r="C161" s="169"/>
      <c r="D161" s="169"/>
      <c r="E161" s="169">
        <v>18</v>
      </c>
      <c r="F161" s="169"/>
      <c r="G161" s="169"/>
      <c r="H161" s="169"/>
      <c r="I161" s="169"/>
      <c r="J161" s="170">
        <v>21</v>
      </c>
      <c r="K161" s="165">
        <f t="shared" si="4"/>
        <v>39</v>
      </c>
      <c r="L161" s="176"/>
    </row>
    <row r="162" spans="1:12" s="160" customFormat="1" ht="12">
      <c r="A162" s="167">
        <v>6</v>
      </c>
      <c r="B162" s="167" t="s">
        <v>122</v>
      </c>
      <c r="C162" s="169">
        <v>21</v>
      </c>
      <c r="D162" s="169"/>
      <c r="E162" s="169">
        <v>17</v>
      </c>
      <c r="F162" s="169"/>
      <c r="G162" s="169">
        <v>0</v>
      </c>
      <c r="H162" s="169"/>
      <c r="I162" s="169"/>
      <c r="J162" s="170"/>
      <c r="K162" s="165">
        <f t="shared" si="4"/>
        <v>38</v>
      </c>
      <c r="L162" s="176"/>
    </row>
    <row r="163" spans="1:12" s="160" customFormat="1" ht="12">
      <c r="A163" s="167">
        <v>7</v>
      </c>
      <c r="B163" s="167" t="s">
        <v>121</v>
      </c>
      <c r="C163" s="169"/>
      <c r="D163" s="169"/>
      <c r="E163" s="169"/>
      <c r="F163" s="169"/>
      <c r="G163" s="169"/>
      <c r="H163" s="169"/>
      <c r="I163" s="169">
        <v>30</v>
      </c>
      <c r="J163" s="170"/>
      <c r="K163" s="165">
        <f t="shared" si="4"/>
        <v>30</v>
      </c>
      <c r="L163" s="176"/>
    </row>
    <row r="164" spans="1:12" s="160" customFormat="1" ht="12">
      <c r="A164" s="180">
        <v>8</v>
      </c>
      <c r="B164" s="180" t="s">
        <v>811</v>
      </c>
      <c r="C164" s="181"/>
      <c r="D164" s="181"/>
      <c r="E164" s="181">
        <v>30</v>
      </c>
      <c r="F164" s="181"/>
      <c r="G164" s="181"/>
      <c r="H164" s="181"/>
      <c r="I164" s="181"/>
      <c r="J164" s="182">
        <v>0</v>
      </c>
      <c r="K164" s="165">
        <f t="shared" si="4"/>
        <v>30</v>
      </c>
      <c r="L164" s="184"/>
    </row>
    <row r="165" spans="1:12" s="160" customFormat="1" ht="12">
      <c r="A165" s="167">
        <v>9</v>
      </c>
      <c r="B165" s="167" t="s">
        <v>366</v>
      </c>
      <c r="C165" s="169">
        <v>25</v>
      </c>
      <c r="D165" s="169"/>
      <c r="E165" s="169"/>
      <c r="F165" s="169"/>
      <c r="G165" s="169"/>
      <c r="H165" s="169"/>
      <c r="I165" s="169"/>
      <c r="J165" s="170"/>
      <c r="K165" s="165">
        <f t="shared" si="4"/>
        <v>25</v>
      </c>
      <c r="L165" s="176"/>
    </row>
    <row r="166" spans="1:12" s="160" customFormat="1" ht="12">
      <c r="A166" s="167">
        <v>10</v>
      </c>
      <c r="B166" s="167" t="s">
        <v>923</v>
      </c>
      <c r="C166" s="169"/>
      <c r="D166" s="169"/>
      <c r="E166" s="169"/>
      <c r="F166" s="169">
        <v>25</v>
      </c>
      <c r="G166" s="169"/>
      <c r="H166" s="169"/>
      <c r="I166" s="169"/>
      <c r="J166" s="170"/>
      <c r="K166" s="165">
        <f t="shared" si="4"/>
        <v>25</v>
      </c>
      <c r="L166" s="176"/>
    </row>
    <row r="167" spans="1:12" s="160" customFormat="1" ht="12">
      <c r="A167" s="167">
        <v>11</v>
      </c>
      <c r="B167" s="167" t="s">
        <v>129</v>
      </c>
      <c r="C167" s="169">
        <v>19</v>
      </c>
      <c r="D167" s="169"/>
      <c r="E167" s="169"/>
      <c r="F167" s="169"/>
      <c r="G167" s="169">
        <v>0</v>
      </c>
      <c r="H167" s="169"/>
      <c r="I167" s="169"/>
      <c r="J167" s="170"/>
      <c r="K167" s="165">
        <f t="shared" si="4"/>
        <v>19</v>
      </c>
      <c r="L167" s="176"/>
    </row>
    <row r="168" spans="1:12" s="160" customFormat="1" ht="12">
      <c r="A168" s="180">
        <v>12</v>
      </c>
      <c r="B168" s="167" t="s">
        <v>367</v>
      </c>
      <c r="C168" s="169">
        <v>18</v>
      </c>
      <c r="D168" s="169"/>
      <c r="E168" s="169"/>
      <c r="F168" s="169"/>
      <c r="G168" s="169"/>
      <c r="H168" s="169"/>
      <c r="I168" s="169"/>
      <c r="J168" s="170"/>
      <c r="K168" s="165">
        <f t="shared" si="4"/>
        <v>18</v>
      </c>
      <c r="L168" s="176"/>
    </row>
    <row r="169" spans="1:12" s="160" customFormat="1" ht="12">
      <c r="A169" s="167">
        <v>13</v>
      </c>
      <c r="B169" s="167" t="s">
        <v>368</v>
      </c>
      <c r="C169" s="169">
        <v>17</v>
      </c>
      <c r="D169" s="169"/>
      <c r="E169" s="169"/>
      <c r="F169" s="169"/>
      <c r="G169" s="169"/>
      <c r="H169" s="169"/>
      <c r="I169" s="169"/>
      <c r="J169" s="170"/>
      <c r="K169" s="165">
        <f t="shared" si="4"/>
        <v>17</v>
      </c>
      <c r="L169" s="176"/>
    </row>
    <row r="170" spans="1:12" s="160" customFormat="1" ht="12">
      <c r="A170" s="167">
        <v>14</v>
      </c>
      <c r="B170" s="167" t="s">
        <v>488</v>
      </c>
      <c r="C170" s="169"/>
      <c r="D170" s="169"/>
      <c r="E170" s="169"/>
      <c r="F170" s="169"/>
      <c r="G170" s="169"/>
      <c r="H170" s="169"/>
      <c r="I170" s="169"/>
      <c r="J170" s="170">
        <v>17</v>
      </c>
      <c r="K170" s="165">
        <f t="shared" si="4"/>
        <v>17</v>
      </c>
      <c r="L170" s="176"/>
    </row>
    <row r="171" spans="1:12" s="160" customFormat="1" ht="12">
      <c r="A171" s="167">
        <v>15</v>
      </c>
      <c r="B171" s="167" t="s">
        <v>369</v>
      </c>
      <c r="C171" s="169">
        <v>16</v>
      </c>
      <c r="D171" s="169"/>
      <c r="E171" s="169"/>
      <c r="F171" s="169"/>
      <c r="G171" s="169"/>
      <c r="H171" s="169"/>
      <c r="I171" s="169"/>
      <c r="J171" s="170"/>
      <c r="K171" s="165">
        <f t="shared" si="4"/>
        <v>16</v>
      </c>
      <c r="L171" s="176"/>
    </row>
    <row r="172" spans="1:12" s="160" customFormat="1" ht="12">
      <c r="A172" s="180">
        <v>16</v>
      </c>
      <c r="B172" s="167" t="s">
        <v>370</v>
      </c>
      <c r="C172" s="169">
        <v>14</v>
      </c>
      <c r="D172" s="169"/>
      <c r="E172" s="169"/>
      <c r="F172" s="169"/>
      <c r="G172" s="169"/>
      <c r="H172" s="169"/>
      <c r="I172" s="169"/>
      <c r="J172" s="170"/>
      <c r="K172" s="165">
        <f t="shared" si="4"/>
        <v>14</v>
      </c>
      <c r="L172" s="176"/>
    </row>
    <row r="173" spans="1:12" s="160" customFormat="1" ht="12">
      <c r="A173" s="167">
        <v>17</v>
      </c>
      <c r="B173" s="167" t="s">
        <v>371</v>
      </c>
      <c r="C173" s="169">
        <v>13</v>
      </c>
      <c r="D173" s="169"/>
      <c r="E173" s="169"/>
      <c r="F173" s="169"/>
      <c r="G173" s="169"/>
      <c r="H173" s="169"/>
      <c r="I173" s="169"/>
      <c r="J173" s="170"/>
      <c r="K173" s="165">
        <f t="shared" si="4"/>
        <v>13</v>
      </c>
      <c r="L173" s="176"/>
    </row>
    <row r="174" spans="1:12" s="160" customFormat="1" ht="12.6" thickBot="1">
      <c r="A174" s="177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</row>
    <row r="175" spans="1:12" s="160" customFormat="1" ht="12.6" thickBot="1">
      <c r="A175" s="155"/>
      <c r="B175" s="212" t="s">
        <v>23</v>
      </c>
      <c r="C175" s="156" t="s">
        <v>3</v>
      </c>
      <c r="D175" s="156" t="s">
        <v>4</v>
      </c>
      <c r="E175" s="156" t="s">
        <v>5</v>
      </c>
      <c r="F175" s="156" t="s">
        <v>7</v>
      </c>
      <c r="G175" s="156" t="s">
        <v>2</v>
      </c>
      <c r="H175" s="156" t="s">
        <v>8</v>
      </c>
      <c r="I175" s="156" t="s">
        <v>9</v>
      </c>
      <c r="J175" s="157" t="s">
        <v>10</v>
      </c>
      <c r="K175" s="158" t="s">
        <v>11</v>
      </c>
      <c r="L175" s="159" t="s">
        <v>12</v>
      </c>
    </row>
    <row r="176" spans="1:12" s="160" customFormat="1" ht="12.6" thickTop="1">
      <c r="A176" s="161">
        <v>1</v>
      </c>
      <c r="B176" s="162" t="s">
        <v>33</v>
      </c>
      <c r="C176" s="194">
        <v>25</v>
      </c>
      <c r="D176" s="169">
        <v>25</v>
      </c>
      <c r="E176" s="169">
        <v>25</v>
      </c>
      <c r="F176" s="169">
        <v>21</v>
      </c>
      <c r="G176" s="169">
        <v>25</v>
      </c>
      <c r="H176" s="169">
        <v>19</v>
      </c>
      <c r="I176" s="169">
        <v>25</v>
      </c>
      <c r="J176" s="170">
        <v>30</v>
      </c>
      <c r="K176" s="165">
        <f t="shared" ref="K176:K186" si="5">SUM(C176:J176)</f>
        <v>195</v>
      </c>
      <c r="L176" s="174" t="s">
        <v>3</v>
      </c>
    </row>
    <row r="177" spans="1:12" s="160" customFormat="1" ht="12">
      <c r="A177" s="167">
        <v>2</v>
      </c>
      <c r="B177" s="167" t="s">
        <v>43</v>
      </c>
      <c r="C177" s="163">
        <v>21</v>
      </c>
      <c r="D177" s="163">
        <v>21</v>
      </c>
      <c r="E177" s="163">
        <v>21</v>
      </c>
      <c r="F177" s="163">
        <v>30</v>
      </c>
      <c r="G177" s="163">
        <v>21</v>
      </c>
      <c r="H177" s="163"/>
      <c r="I177" s="163"/>
      <c r="J177" s="164"/>
      <c r="K177" s="165">
        <f t="shared" si="5"/>
        <v>114</v>
      </c>
      <c r="L177" s="166" t="s">
        <v>4</v>
      </c>
    </row>
    <row r="178" spans="1:12" s="160" customFormat="1" ht="12">
      <c r="A178" s="167">
        <v>3</v>
      </c>
      <c r="B178" s="167" t="s">
        <v>32</v>
      </c>
      <c r="C178" s="169">
        <v>30</v>
      </c>
      <c r="D178" s="169"/>
      <c r="E178" s="169">
        <v>30</v>
      </c>
      <c r="F178" s="169"/>
      <c r="G178" s="169"/>
      <c r="H178" s="169">
        <v>21</v>
      </c>
      <c r="I178" s="169"/>
      <c r="J178" s="195">
        <v>30</v>
      </c>
      <c r="K178" s="165">
        <f t="shared" si="5"/>
        <v>111</v>
      </c>
      <c r="L178" s="174" t="s">
        <v>5</v>
      </c>
    </row>
    <row r="179" spans="1:12" s="160" customFormat="1" ht="12.75" customHeight="1">
      <c r="A179" s="167">
        <v>4</v>
      </c>
      <c r="B179" s="161" t="s">
        <v>583</v>
      </c>
      <c r="C179" s="163"/>
      <c r="D179" s="163">
        <v>30</v>
      </c>
      <c r="E179" s="169"/>
      <c r="F179" s="169"/>
      <c r="G179" s="169">
        <v>30</v>
      </c>
      <c r="H179" s="169">
        <v>25</v>
      </c>
      <c r="I179" s="169"/>
      <c r="J179" s="170"/>
      <c r="K179" s="165">
        <f t="shared" si="5"/>
        <v>85</v>
      </c>
      <c r="L179" s="176"/>
    </row>
    <row r="180" spans="1:12" s="160" customFormat="1" ht="12.75" customHeight="1">
      <c r="A180" s="167">
        <v>5</v>
      </c>
      <c r="B180" s="161" t="s">
        <v>658</v>
      </c>
      <c r="C180" s="163"/>
      <c r="D180" s="163"/>
      <c r="E180" s="169">
        <v>19</v>
      </c>
      <c r="F180" s="169">
        <v>25</v>
      </c>
      <c r="G180" s="169"/>
      <c r="H180" s="169">
        <v>0</v>
      </c>
      <c r="I180" s="169"/>
      <c r="J180" s="170"/>
      <c r="K180" s="165">
        <f t="shared" si="5"/>
        <v>44</v>
      </c>
      <c r="L180" s="176"/>
    </row>
    <row r="181" spans="1:12" s="160" customFormat="1" ht="12.75" customHeight="1">
      <c r="A181" s="167">
        <v>6</v>
      </c>
      <c r="B181" s="161" t="s">
        <v>652</v>
      </c>
      <c r="C181" s="163"/>
      <c r="D181" s="163"/>
      <c r="E181" s="169"/>
      <c r="F181" s="169"/>
      <c r="G181" s="169"/>
      <c r="H181" s="169">
        <v>30</v>
      </c>
      <c r="I181" s="169"/>
      <c r="J181" s="170"/>
      <c r="K181" s="165">
        <f t="shared" si="5"/>
        <v>30</v>
      </c>
      <c r="L181" s="176"/>
    </row>
    <row r="182" spans="1:12" s="160" customFormat="1" ht="12.75" customHeight="1">
      <c r="A182" s="167">
        <v>7</v>
      </c>
      <c r="B182" s="161" t="s">
        <v>480</v>
      </c>
      <c r="C182" s="163"/>
      <c r="D182" s="163"/>
      <c r="E182" s="169"/>
      <c r="F182" s="169"/>
      <c r="G182" s="169"/>
      <c r="H182" s="169"/>
      <c r="I182" s="169">
        <v>30</v>
      </c>
      <c r="J182" s="170"/>
      <c r="K182" s="165">
        <f t="shared" si="5"/>
        <v>30</v>
      </c>
      <c r="L182" s="176"/>
    </row>
    <row r="183" spans="1:12" s="160" customFormat="1" ht="12.75" customHeight="1">
      <c r="A183" s="167">
        <v>8</v>
      </c>
      <c r="B183" s="161" t="s">
        <v>481</v>
      </c>
      <c r="C183" s="163"/>
      <c r="D183" s="163"/>
      <c r="E183" s="169"/>
      <c r="F183" s="169"/>
      <c r="G183" s="169"/>
      <c r="H183" s="169"/>
      <c r="I183" s="169">
        <v>21</v>
      </c>
      <c r="J183" s="170"/>
      <c r="K183" s="165">
        <f t="shared" si="5"/>
        <v>21</v>
      </c>
      <c r="L183" s="176"/>
    </row>
    <row r="184" spans="1:12" s="160" customFormat="1" ht="12.75" customHeight="1">
      <c r="A184" s="167">
        <v>9</v>
      </c>
      <c r="B184" s="161" t="s">
        <v>584</v>
      </c>
      <c r="C184" s="163"/>
      <c r="D184" s="163">
        <v>19</v>
      </c>
      <c r="E184" s="169"/>
      <c r="F184" s="169"/>
      <c r="G184" s="169"/>
      <c r="H184" s="169"/>
      <c r="I184" s="169"/>
      <c r="J184" s="170"/>
      <c r="K184" s="165">
        <f t="shared" si="5"/>
        <v>19</v>
      </c>
      <c r="L184" s="176"/>
    </row>
    <row r="185" spans="1:12" s="160" customFormat="1" ht="12.75" customHeight="1">
      <c r="A185" s="167">
        <v>10</v>
      </c>
      <c r="B185" s="161" t="s">
        <v>734</v>
      </c>
      <c r="C185" s="163"/>
      <c r="D185" s="163"/>
      <c r="E185" s="169"/>
      <c r="F185" s="169"/>
      <c r="G185" s="169">
        <v>19</v>
      </c>
      <c r="H185" s="169"/>
      <c r="I185" s="169"/>
      <c r="J185" s="170"/>
      <c r="K185" s="165">
        <f t="shared" si="5"/>
        <v>19</v>
      </c>
      <c r="L185" s="176"/>
    </row>
    <row r="186" spans="1:12" s="160" customFormat="1" ht="12.75" customHeight="1">
      <c r="A186" s="167">
        <v>11</v>
      </c>
      <c r="B186" s="161" t="s">
        <v>585</v>
      </c>
      <c r="C186" s="163"/>
      <c r="D186" s="163">
        <v>18</v>
      </c>
      <c r="E186" s="169"/>
      <c r="F186" s="169"/>
      <c r="G186" s="169"/>
      <c r="H186" s="169"/>
      <c r="I186" s="169"/>
      <c r="J186" s="170"/>
      <c r="K186" s="165">
        <f t="shared" si="5"/>
        <v>18</v>
      </c>
      <c r="L186" s="176"/>
    </row>
    <row r="187" spans="1:12" s="160" customFormat="1" ht="12.6" thickBot="1">
      <c r="A187" s="177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</row>
    <row r="188" spans="1:12" s="160" customFormat="1" ht="12.6" thickBot="1">
      <c r="A188" s="155"/>
      <c r="B188" s="212" t="s">
        <v>24</v>
      </c>
      <c r="C188" s="156" t="s">
        <v>3</v>
      </c>
      <c r="D188" s="156" t="s">
        <v>4</v>
      </c>
      <c r="E188" s="156" t="s">
        <v>5</v>
      </c>
      <c r="F188" s="156" t="s">
        <v>7</v>
      </c>
      <c r="G188" s="156" t="s">
        <v>2</v>
      </c>
      <c r="H188" s="156" t="s">
        <v>8</v>
      </c>
      <c r="I188" s="156" t="s">
        <v>9</v>
      </c>
      <c r="J188" s="157" t="s">
        <v>10</v>
      </c>
      <c r="K188" s="158" t="s">
        <v>11</v>
      </c>
      <c r="L188" s="159" t="s">
        <v>12</v>
      </c>
    </row>
    <row r="189" spans="1:12" s="160" customFormat="1" ht="12.6" thickTop="1">
      <c r="A189" s="161">
        <v>1</v>
      </c>
      <c r="B189" s="196" t="s">
        <v>41</v>
      </c>
      <c r="C189" s="194">
        <v>30</v>
      </c>
      <c r="D189" s="163">
        <v>30</v>
      </c>
      <c r="E189" s="179">
        <v>30</v>
      </c>
      <c r="F189" s="163">
        <v>30</v>
      </c>
      <c r="G189" s="163">
        <v>30</v>
      </c>
      <c r="H189" s="163">
        <v>21</v>
      </c>
      <c r="I189" s="163">
        <v>30</v>
      </c>
      <c r="J189" s="164">
        <v>30</v>
      </c>
      <c r="K189" s="165">
        <f t="shared" ref="K189:K214" si="6">SUM(C189:J189)</f>
        <v>231</v>
      </c>
      <c r="L189" s="166" t="s">
        <v>3</v>
      </c>
    </row>
    <row r="190" spans="1:12" s="160" customFormat="1" ht="12">
      <c r="A190" s="167">
        <v>2</v>
      </c>
      <c r="B190" s="175" t="s">
        <v>35</v>
      </c>
      <c r="C190" s="169">
        <v>17</v>
      </c>
      <c r="D190" s="169">
        <v>19</v>
      </c>
      <c r="E190" s="169">
        <v>25</v>
      </c>
      <c r="F190" s="169">
        <v>19</v>
      </c>
      <c r="G190" s="169">
        <v>21</v>
      </c>
      <c r="H190" s="189">
        <v>30</v>
      </c>
      <c r="I190" s="169">
        <v>25</v>
      </c>
      <c r="J190" s="170">
        <v>18</v>
      </c>
      <c r="K190" s="165">
        <f t="shared" si="6"/>
        <v>174</v>
      </c>
      <c r="L190" s="174" t="s">
        <v>4</v>
      </c>
    </row>
    <row r="191" spans="1:12" s="160" customFormat="1" ht="12">
      <c r="A191" s="180">
        <v>3</v>
      </c>
      <c r="B191" s="175" t="s">
        <v>37</v>
      </c>
      <c r="C191" s="169">
        <v>21</v>
      </c>
      <c r="D191" s="197">
        <v>30</v>
      </c>
      <c r="E191" s="181">
        <v>19</v>
      </c>
      <c r="F191" s="181">
        <v>17</v>
      </c>
      <c r="G191" s="181">
        <v>14</v>
      </c>
      <c r="H191" s="181">
        <v>16</v>
      </c>
      <c r="I191" s="181">
        <v>18</v>
      </c>
      <c r="J191" s="182">
        <v>19</v>
      </c>
      <c r="K191" s="165">
        <f t="shared" si="6"/>
        <v>154</v>
      </c>
      <c r="L191" s="188" t="s">
        <v>5</v>
      </c>
    </row>
    <row r="192" spans="1:12" s="160" customFormat="1" ht="12">
      <c r="A192" s="167">
        <v>4</v>
      </c>
      <c r="B192" s="175" t="s">
        <v>34</v>
      </c>
      <c r="C192" s="169">
        <v>18</v>
      </c>
      <c r="D192" s="169">
        <v>14</v>
      </c>
      <c r="E192" s="169">
        <v>21</v>
      </c>
      <c r="F192" s="169">
        <v>16</v>
      </c>
      <c r="G192" s="169">
        <v>16</v>
      </c>
      <c r="H192" s="169">
        <v>17</v>
      </c>
      <c r="I192" s="169">
        <v>16</v>
      </c>
      <c r="J192" s="170">
        <v>17</v>
      </c>
      <c r="K192" s="165">
        <f t="shared" si="6"/>
        <v>135</v>
      </c>
      <c r="L192" s="188">
        <v>4</v>
      </c>
    </row>
    <row r="193" spans="1:12" s="160" customFormat="1" ht="12">
      <c r="A193" s="180">
        <v>5</v>
      </c>
      <c r="B193" s="167" t="s">
        <v>483</v>
      </c>
      <c r="C193" s="169"/>
      <c r="D193" s="169">
        <v>17</v>
      </c>
      <c r="E193" s="169">
        <v>18</v>
      </c>
      <c r="F193" s="169">
        <v>15</v>
      </c>
      <c r="G193" s="169">
        <v>15</v>
      </c>
      <c r="H193" s="169">
        <v>18</v>
      </c>
      <c r="I193" s="169">
        <v>19</v>
      </c>
      <c r="J193" s="170">
        <v>15</v>
      </c>
      <c r="K193" s="171">
        <f t="shared" si="6"/>
        <v>117</v>
      </c>
      <c r="L193" s="174">
        <v>5</v>
      </c>
    </row>
    <row r="194" spans="1:12" s="160" customFormat="1" ht="12">
      <c r="A194" s="167">
        <v>6</v>
      </c>
      <c r="B194" s="167" t="s">
        <v>91</v>
      </c>
      <c r="C194" s="169">
        <v>25</v>
      </c>
      <c r="D194" s="169">
        <v>25</v>
      </c>
      <c r="E194" s="169">
        <v>17</v>
      </c>
      <c r="F194" s="169">
        <v>25</v>
      </c>
      <c r="G194" s="169">
        <v>19</v>
      </c>
      <c r="H194" s="169"/>
      <c r="I194" s="169"/>
      <c r="J194" s="170"/>
      <c r="K194" s="171">
        <f t="shared" si="6"/>
        <v>111</v>
      </c>
      <c r="L194" s="174">
        <v>6</v>
      </c>
    </row>
    <row r="195" spans="1:12" s="160" customFormat="1" ht="12">
      <c r="A195" s="180">
        <v>7</v>
      </c>
      <c r="B195" s="180" t="s">
        <v>89</v>
      </c>
      <c r="C195" s="181">
        <v>19</v>
      </c>
      <c r="D195" s="181">
        <v>18</v>
      </c>
      <c r="E195" s="181">
        <v>14</v>
      </c>
      <c r="F195" s="181">
        <v>14</v>
      </c>
      <c r="G195" s="181">
        <v>13</v>
      </c>
      <c r="H195" s="181"/>
      <c r="I195" s="181">
        <v>17</v>
      </c>
      <c r="J195" s="182"/>
      <c r="K195" s="165">
        <f t="shared" si="6"/>
        <v>95</v>
      </c>
      <c r="L195" s="188">
        <v>7</v>
      </c>
    </row>
    <row r="196" spans="1:12" s="160" customFormat="1" ht="12">
      <c r="A196" s="180">
        <v>8</v>
      </c>
      <c r="B196" s="180" t="s">
        <v>809</v>
      </c>
      <c r="C196" s="181"/>
      <c r="D196" s="181"/>
      <c r="E196" s="181">
        <v>30</v>
      </c>
      <c r="F196" s="181">
        <v>21</v>
      </c>
      <c r="G196" s="181"/>
      <c r="H196" s="181"/>
      <c r="I196" s="181"/>
      <c r="J196" s="182">
        <v>25</v>
      </c>
      <c r="K196" s="165">
        <f t="shared" si="6"/>
        <v>76</v>
      </c>
      <c r="L196" s="184"/>
    </row>
    <row r="197" spans="1:12" s="160" customFormat="1" ht="12">
      <c r="A197" s="167">
        <v>9</v>
      </c>
      <c r="B197" s="180" t="s">
        <v>593</v>
      </c>
      <c r="C197" s="181"/>
      <c r="D197" s="181">
        <v>16</v>
      </c>
      <c r="E197" s="181">
        <v>16</v>
      </c>
      <c r="F197" s="181">
        <v>18</v>
      </c>
      <c r="G197" s="181">
        <v>18</v>
      </c>
      <c r="H197" s="181">
        <v>0</v>
      </c>
      <c r="I197" s="181"/>
      <c r="J197" s="182"/>
      <c r="K197" s="165">
        <f t="shared" si="6"/>
        <v>68</v>
      </c>
      <c r="L197" s="188">
        <v>8</v>
      </c>
    </row>
    <row r="198" spans="1:12" s="160" customFormat="1" ht="12">
      <c r="A198" s="180">
        <v>10</v>
      </c>
      <c r="B198" s="180" t="s">
        <v>485</v>
      </c>
      <c r="C198" s="181"/>
      <c r="D198" s="181"/>
      <c r="E198" s="181"/>
      <c r="F198" s="181"/>
      <c r="G198" s="181"/>
      <c r="H198" s="181"/>
      <c r="I198" s="181">
        <v>14</v>
      </c>
      <c r="J198" s="182">
        <v>21</v>
      </c>
      <c r="K198" s="165">
        <f t="shared" si="6"/>
        <v>35</v>
      </c>
      <c r="L198" s="184"/>
    </row>
    <row r="199" spans="1:12" s="160" customFormat="1" ht="12">
      <c r="A199" s="180">
        <v>11</v>
      </c>
      <c r="B199" s="180" t="s">
        <v>503</v>
      </c>
      <c r="C199" s="181"/>
      <c r="D199" s="181"/>
      <c r="E199" s="181"/>
      <c r="F199" s="181"/>
      <c r="G199" s="181"/>
      <c r="H199" s="181"/>
      <c r="I199" s="197">
        <v>30</v>
      </c>
      <c r="J199" s="182"/>
      <c r="K199" s="165">
        <f t="shared" si="6"/>
        <v>30</v>
      </c>
      <c r="L199" s="184"/>
    </row>
    <row r="200" spans="1:12" s="160" customFormat="1" ht="12">
      <c r="A200" s="167">
        <v>12</v>
      </c>
      <c r="B200" s="180" t="s">
        <v>504</v>
      </c>
      <c r="C200" s="181"/>
      <c r="D200" s="181"/>
      <c r="E200" s="181"/>
      <c r="F200" s="181"/>
      <c r="G200" s="181"/>
      <c r="H200" s="181"/>
      <c r="I200" s="197">
        <v>30</v>
      </c>
      <c r="J200" s="182"/>
      <c r="K200" s="165">
        <f t="shared" si="6"/>
        <v>30</v>
      </c>
      <c r="L200" s="184"/>
    </row>
    <row r="201" spans="1:12" s="160" customFormat="1" ht="12">
      <c r="A201" s="167">
        <v>13</v>
      </c>
      <c r="B201" s="180" t="s">
        <v>655</v>
      </c>
      <c r="C201" s="181"/>
      <c r="D201" s="181"/>
      <c r="E201" s="181"/>
      <c r="F201" s="181"/>
      <c r="G201" s="181"/>
      <c r="H201" s="181">
        <v>30</v>
      </c>
      <c r="I201" s="181"/>
      <c r="J201" s="182"/>
      <c r="K201" s="171">
        <f t="shared" si="6"/>
        <v>30</v>
      </c>
      <c r="L201" s="184"/>
    </row>
    <row r="202" spans="1:12" s="160" customFormat="1" ht="12">
      <c r="A202" s="167">
        <v>14</v>
      </c>
      <c r="B202" s="180" t="s">
        <v>656</v>
      </c>
      <c r="C202" s="181"/>
      <c r="D202" s="181"/>
      <c r="E202" s="181"/>
      <c r="F202" s="181"/>
      <c r="G202" s="181"/>
      <c r="H202" s="181">
        <v>25</v>
      </c>
      <c r="I202" s="181"/>
      <c r="J202" s="182"/>
      <c r="K202" s="171">
        <f t="shared" si="6"/>
        <v>25</v>
      </c>
      <c r="L202" s="184"/>
    </row>
    <row r="203" spans="1:12" s="160" customFormat="1" ht="12">
      <c r="A203" s="167">
        <v>15</v>
      </c>
      <c r="B203" s="180" t="s">
        <v>740</v>
      </c>
      <c r="C203" s="181"/>
      <c r="D203" s="181"/>
      <c r="E203" s="181"/>
      <c r="F203" s="181"/>
      <c r="G203" s="181">
        <v>25</v>
      </c>
      <c r="H203" s="181"/>
      <c r="I203" s="181"/>
      <c r="J203" s="182"/>
      <c r="K203" s="171">
        <f t="shared" si="6"/>
        <v>25</v>
      </c>
      <c r="L203" s="184"/>
    </row>
    <row r="204" spans="1:12" s="160" customFormat="1" ht="12">
      <c r="A204" s="167">
        <v>16</v>
      </c>
      <c r="B204" s="180" t="s">
        <v>482</v>
      </c>
      <c r="C204" s="181"/>
      <c r="D204" s="181"/>
      <c r="E204" s="181"/>
      <c r="F204" s="181"/>
      <c r="G204" s="181"/>
      <c r="H204" s="181"/>
      <c r="I204" s="181">
        <v>21</v>
      </c>
      <c r="J204" s="182"/>
      <c r="K204" s="171">
        <f t="shared" si="6"/>
        <v>21</v>
      </c>
      <c r="L204" s="184"/>
    </row>
    <row r="205" spans="1:12" s="160" customFormat="1" ht="12">
      <c r="A205" s="167">
        <v>17</v>
      </c>
      <c r="B205" s="180" t="s">
        <v>592</v>
      </c>
      <c r="C205" s="181"/>
      <c r="D205" s="181">
        <v>21</v>
      </c>
      <c r="E205" s="181"/>
      <c r="F205" s="181"/>
      <c r="G205" s="181"/>
      <c r="H205" s="181">
        <v>0</v>
      </c>
      <c r="I205" s="181"/>
      <c r="J205" s="182"/>
      <c r="K205" s="171">
        <f t="shared" si="6"/>
        <v>21</v>
      </c>
      <c r="L205" s="184"/>
    </row>
    <row r="206" spans="1:12" s="160" customFormat="1" ht="12">
      <c r="A206" s="167">
        <v>18</v>
      </c>
      <c r="B206" s="180" t="s">
        <v>659</v>
      </c>
      <c r="C206" s="181"/>
      <c r="D206" s="181"/>
      <c r="E206" s="181"/>
      <c r="F206" s="181"/>
      <c r="G206" s="181"/>
      <c r="H206" s="181">
        <v>19</v>
      </c>
      <c r="I206" s="181"/>
      <c r="J206" s="182"/>
      <c r="K206" s="183">
        <f t="shared" si="6"/>
        <v>19</v>
      </c>
      <c r="L206" s="184"/>
    </row>
    <row r="207" spans="1:12" s="160" customFormat="1" ht="12">
      <c r="A207" s="167">
        <v>19</v>
      </c>
      <c r="B207" s="180" t="s">
        <v>741</v>
      </c>
      <c r="C207" s="181"/>
      <c r="D207" s="181"/>
      <c r="E207" s="181"/>
      <c r="F207" s="181"/>
      <c r="G207" s="181">
        <v>17</v>
      </c>
      <c r="H207" s="181"/>
      <c r="I207" s="181"/>
      <c r="J207" s="182"/>
      <c r="K207" s="183">
        <f t="shared" si="6"/>
        <v>17</v>
      </c>
      <c r="L207" s="184"/>
    </row>
    <row r="208" spans="1:12" s="160" customFormat="1" ht="12">
      <c r="A208" s="167">
        <v>20</v>
      </c>
      <c r="B208" s="180" t="s">
        <v>83</v>
      </c>
      <c r="C208" s="181">
        <v>16</v>
      </c>
      <c r="D208" s="181"/>
      <c r="E208" s="181"/>
      <c r="F208" s="181"/>
      <c r="G208" s="181"/>
      <c r="H208" s="181"/>
      <c r="I208" s="181"/>
      <c r="J208" s="182"/>
      <c r="K208" s="183">
        <f t="shared" si="6"/>
        <v>16</v>
      </c>
      <c r="L208" s="184"/>
    </row>
    <row r="209" spans="1:12" s="160" customFormat="1" ht="12">
      <c r="A209" s="167">
        <v>21</v>
      </c>
      <c r="B209" s="180" t="s">
        <v>658</v>
      </c>
      <c r="C209" s="181"/>
      <c r="D209" s="181"/>
      <c r="E209" s="181"/>
      <c r="F209" s="181"/>
      <c r="G209" s="181"/>
      <c r="H209" s="181"/>
      <c r="I209" s="181"/>
      <c r="J209" s="182">
        <v>16</v>
      </c>
      <c r="K209" s="183">
        <f t="shared" si="6"/>
        <v>16</v>
      </c>
      <c r="L209" s="184"/>
    </row>
    <row r="210" spans="1:12" s="160" customFormat="1" ht="12">
      <c r="A210" s="167">
        <v>22</v>
      </c>
      <c r="B210" s="180" t="s">
        <v>484</v>
      </c>
      <c r="C210" s="181"/>
      <c r="D210" s="181"/>
      <c r="E210" s="181"/>
      <c r="F210" s="181"/>
      <c r="G210" s="181"/>
      <c r="H210" s="181"/>
      <c r="I210" s="181">
        <v>15</v>
      </c>
      <c r="J210" s="182"/>
      <c r="K210" s="183">
        <f t="shared" si="6"/>
        <v>15</v>
      </c>
      <c r="L210" s="184"/>
    </row>
    <row r="211" spans="1:12" s="160" customFormat="1" ht="12">
      <c r="A211" s="167">
        <v>23</v>
      </c>
      <c r="B211" s="180" t="s">
        <v>594</v>
      </c>
      <c r="C211" s="181"/>
      <c r="D211" s="181">
        <v>15</v>
      </c>
      <c r="E211" s="181"/>
      <c r="F211" s="181"/>
      <c r="G211" s="181"/>
      <c r="H211" s="181"/>
      <c r="I211" s="181"/>
      <c r="J211" s="182"/>
      <c r="K211" s="183">
        <f t="shared" si="6"/>
        <v>15</v>
      </c>
      <c r="L211" s="184"/>
    </row>
    <row r="212" spans="1:12" s="160" customFormat="1" ht="12">
      <c r="A212" s="167">
        <v>24</v>
      </c>
      <c r="B212" s="180" t="s">
        <v>810</v>
      </c>
      <c r="C212" s="181"/>
      <c r="D212" s="181"/>
      <c r="E212" s="181">
        <v>15</v>
      </c>
      <c r="F212" s="181"/>
      <c r="G212" s="181"/>
      <c r="H212" s="181"/>
      <c r="I212" s="181"/>
      <c r="J212" s="182"/>
      <c r="K212" s="183">
        <f t="shared" si="6"/>
        <v>15</v>
      </c>
      <c r="L212" s="184"/>
    </row>
    <row r="213" spans="1:12" s="160" customFormat="1" ht="12">
      <c r="A213" s="167">
        <v>25</v>
      </c>
      <c r="B213" s="180" t="s">
        <v>486</v>
      </c>
      <c r="C213" s="181"/>
      <c r="D213" s="181"/>
      <c r="E213" s="181"/>
      <c r="F213" s="181"/>
      <c r="G213" s="181"/>
      <c r="H213" s="181"/>
      <c r="I213" s="181">
        <v>13</v>
      </c>
      <c r="J213" s="182"/>
      <c r="K213" s="183">
        <f t="shared" si="6"/>
        <v>13</v>
      </c>
      <c r="L213" s="184"/>
    </row>
    <row r="214" spans="1:12" s="160" customFormat="1" ht="12">
      <c r="A214" s="167">
        <v>26</v>
      </c>
      <c r="B214" s="167" t="s">
        <v>595</v>
      </c>
      <c r="C214" s="169"/>
      <c r="D214" s="169">
        <v>13</v>
      </c>
      <c r="E214" s="169"/>
      <c r="F214" s="169"/>
      <c r="G214" s="169"/>
      <c r="H214" s="169"/>
      <c r="I214" s="169"/>
      <c r="J214" s="170"/>
      <c r="K214" s="171">
        <f t="shared" si="6"/>
        <v>13</v>
      </c>
      <c r="L214" s="176"/>
    </row>
    <row r="215" spans="1:12" s="160" customFormat="1" ht="12.6" thickBot="1">
      <c r="A215" s="177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</row>
    <row r="216" spans="1:12" s="160" customFormat="1" ht="12.6" thickBot="1">
      <c r="A216" s="155"/>
      <c r="B216" s="212" t="s">
        <v>13</v>
      </c>
      <c r="C216" s="156" t="s">
        <v>3</v>
      </c>
      <c r="D216" s="156" t="s">
        <v>4</v>
      </c>
      <c r="E216" s="156" t="s">
        <v>5</v>
      </c>
      <c r="F216" s="156" t="s">
        <v>7</v>
      </c>
      <c r="G216" s="156" t="s">
        <v>2</v>
      </c>
      <c r="H216" s="156" t="s">
        <v>8</v>
      </c>
      <c r="I216" s="156" t="s">
        <v>9</v>
      </c>
      <c r="J216" s="157" t="s">
        <v>10</v>
      </c>
      <c r="K216" s="158" t="s">
        <v>11</v>
      </c>
      <c r="L216" s="186"/>
    </row>
    <row r="217" spans="1:12" s="160" customFormat="1" ht="12.6" thickTop="1">
      <c r="A217" s="161">
        <v>1</v>
      </c>
      <c r="B217" s="162" t="s">
        <v>341</v>
      </c>
      <c r="C217" s="163">
        <v>1</v>
      </c>
      <c r="D217" s="163">
        <v>1</v>
      </c>
      <c r="E217" s="163">
        <v>1</v>
      </c>
      <c r="F217" s="163">
        <v>1</v>
      </c>
      <c r="G217" s="163">
        <v>1</v>
      </c>
      <c r="H217" s="163">
        <v>1</v>
      </c>
      <c r="I217" s="163">
        <v>1</v>
      </c>
      <c r="J217" s="164">
        <v>1</v>
      </c>
      <c r="K217" s="198">
        <f>SUM(C217:J217)</f>
        <v>8</v>
      </c>
      <c r="L217" s="186"/>
    </row>
    <row r="218" spans="1:12" s="160" customFormat="1" ht="12">
      <c r="A218" s="161">
        <v>2</v>
      </c>
      <c r="B218" s="161" t="s">
        <v>122</v>
      </c>
      <c r="C218" s="199" t="s">
        <v>72</v>
      </c>
      <c r="D218" s="163">
        <v>1</v>
      </c>
      <c r="E218" s="199" t="s">
        <v>72</v>
      </c>
      <c r="F218" s="199" t="s">
        <v>2</v>
      </c>
      <c r="G218" s="199">
        <v>1</v>
      </c>
      <c r="H218" s="199" t="s">
        <v>72</v>
      </c>
      <c r="I218" s="163"/>
      <c r="J218" s="164"/>
      <c r="K218" s="198">
        <v>6</v>
      </c>
      <c r="L218" s="186"/>
    </row>
    <row r="219" spans="1:12" s="160" customFormat="1" ht="12">
      <c r="A219" s="161">
        <v>3</v>
      </c>
      <c r="B219" s="161" t="s">
        <v>813</v>
      </c>
      <c r="C219" s="163"/>
      <c r="D219" s="163">
        <v>1</v>
      </c>
      <c r="E219" s="199" t="s">
        <v>67</v>
      </c>
      <c r="F219" s="163">
        <v>1</v>
      </c>
      <c r="G219" s="163"/>
      <c r="H219" s="163"/>
      <c r="I219" s="163"/>
      <c r="J219" s="164">
        <v>1</v>
      </c>
      <c r="K219" s="198">
        <v>4</v>
      </c>
      <c r="L219" s="186"/>
    </row>
    <row r="220" spans="1:12" s="160" customFormat="1" ht="12">
      <c r="A220" s="161">
        <v>4</v>
      </c>
      <c r="B220" s="161" t="s">
        <v>489</v>
      </c>
      <c r="C220" s="163"/>
      <c r="D220" s="163"/>
      <c r="E220" s="163"/>
      <c r="F220" s="163">
        <v>1</v>
      </c>
      <c r="G220" s="163">
        <v>1</v>
      </c>
      <c r="H220" s="163"/>
      <c r="I220" s="163">
        <v>1</v>
      </c>
      <c r="J220" s="164">
        <v>1</v>
      </c>
      <c r="K220" s="198">
        <f>SUM(C220:J220)</f>
        <v>4</v>
      </c>
      <c r="L220" s="186"/>
    </row>
    <row r="221" spans="1:12" s="160" customFormat="1" ht="12">
      <c r="A221" s="161">
        <v>5</v>
      </c>
      <c r="B221" s="161" t="s">
        <v>90</v>
      </c>
      <c r="C221" s="199" t="s">
        <v>67</v>
      </c>
      <c r="D221" s="163">
        <v>1</v>
      </c>
      <c r="E221" s="199" t="s">
        <v>67</v>
      </c>
      <c r="F221" s="199" t="s">
        <v>67</v>
      </c>
      <c r="G221" s="163"/>
      <c r="H221" s="163"/>
      <c r="I221" s="163"/>
      <c r="J221" s="164"/>
      <c r="K221" s="198">
        <v>4</v>
      </c>
      <c r="L221" s="186"/>
    </row>
    <row r="222" spans="1:12" s="160" customFormat="1" ht="12">
      <c r="A222" s="161">
        <v>6</v>
      </c>
      <c r="B222" s="161" t="s">
        <v>488</v>
      </c>
      <c r="C222" s="199" t="s">
        <v>2</v>
      </c>
      <c r="D222" s="199" t="s">
        <v>69</v>
      </c>
      <c r="E222" s="163"/>
      <c r="F222" s="163"/>
      <c r="G222" s="163"/>
      <c r="H222" s="163"/>
      <c r="I222" s="163">
        <v>1</v>
      </c>
      <c r="J222" s="200" t="s">
        <v>72</v>
      </c>
      <c r="K222" s="198">
        <v>4</v>
      </c>
      <c r="L222" s="186"/>
    </row>
    <row r="223" spans="1:12" s="160" customFormat="1" ht="12">
      <c r="A223" s="161">
        <v>7</v>
      </c>
      <c r="B223" s="161" t="s">
        <v>729</v>
      </c>
      <c r="C223" s="199" t="s">
        <v>2</v>
      </c>
      <c r="D223" s="163"/>
      <c r="E223" s="163"/>
      <c r="F223" s="163"/>
      <c r="G223" s="199" t="s">
        <v>72</v>
      </c>
      <c r="H223" s="163">
        <v>1</v>
      </c>
      <c r="I223" s="163"/>
      <c r="J223" s="200" t="s">
        <v>2</v>
      </c>
      <c r="K223" s="198">
        <v>4</v>
      </c>
      <c r="L223" s="186"/>
    </row>
    <row r="224" spans="1:12" s="160" customFormat="1" ht="12">
      <c r="A224" s="161">
        <v>8</v>
      </c>
      <c r="B224" s="161" t="s">
        <v>731</v>
      </c>
      <c r="C224" s="163"/>
      <c r="D224" s="163"/>
      <c r="E224" s="199" t="s">
        <v>72</v>
      </c>
      <c r="F224" s="199" t="s">
        <v>2</v>
      </c>
      <c r="G224" s="163">
        <v>1</v>
      </c>
      <c r="H224" s="163"/>
      <c r="I224" s="163"/>
      <c r="J224" s="200" t="s">
        <v>72</v>
      </c>
      <c r="K224" s="198">
        <v>4</v>
      </c>
      <c r="L224" s="186"/>
    </row>
    <row r="225" spans="1:12" s="160" customFormat="1" ht="12">
      <c r="A225" s="161">
        <v>9</v>
      </c>
      <c r="B225" s="161" t="s">
        <v>487</v>
      </c>
      <c r="C225" s="163"/>
      <c r="D225" s="163"/>
      <c r="E225" s="199" t="s">
        <v>72</v>
      </c>
      <c r="F225" s="163"/>
      <c r="G225" s="163"/>
      <c r="H225" s="163"/>
      <c r="I225" s="163">
        <v>1</v>
      </c>
      <c r="J225" s="200" t="s">
        <v>72</v>
      </c>
      <c r="K225" s="165">
        <v>3</v>
      </c>
      <c r="L225" s="186"/>
    </row>
    <row r="226" spans="1:12" s="160" customFormat="1" ht="12">
      <c r="A226" s="161">
        <v>10</v>
      </c>
      <c r="B226" s="161" t="s">
        <v>939</v>
      </c>
      <c r="C226" s="199" t="s">
        <v>67</v>
      </c>
      <c r="D226" s="163">
        <v>1</v>
      </c>
      <c r="E226" s="163"/>
      <c r="F226" s="163"/>
      <c r="G226" s="163"/>
      <c r="H226" s="163"/>
      <c r="I226" s="163"/>
      <c r="J226" s="164"/>
      <c r="K226" s="165">
        <v>2</v>
      </c>
      <c r="L226" s="186"/>
    </row>
    <row r="227" spans="1:12" s="160" customFormat="1" ht="12">
      <c r="A227" s="161">
        <v>11</v>
      </c>
      <c r="B227" s="161" t="s">
        <v>668</v>
      </c>
      <c r="C227" s="163"/>
      <c r="D227" s="163"/>
      <c r="E227" s="163"/>
      <c r="F227" s="163"/>
      <c r="G227" s="163"/>
      <c r="H227" s="163"/>
      <c r="I227" s="163">
        <v>1</v>
      </c>
      <c r="J227" s="200" t="s">
        <v>1014</v>
      </c>
      <c r="K227" s="165">
        <v>2</v>
      </c>
      <c r="L227" s="186"/>
    </row>
    <row r="228" spans="1:12" s="160" customFormat="1" ht="12">
      <c r="A228" s="161">
        <v>12</v>
      </c>
      <c r="B228" s="161" t="s">
        <v>366</v>
      </c>
      <c r="C228" s="199" t="s">
        <v>72</v>
      </c>
      <c r="D228" s="163"/>
      <c r="E228" s="163"/>
      <c r="F228" s="163">
        <v>1</v>
      </c>
      <c r="G228" s="163"/>
      <c r="H228" s="163"/>
      <c r="I228" s="163"/>
      <c r="J228" s="164"/>
      <c r="K228" s="165">
        <v>2</v>
      </c>
      <c r="L228" s="186"/>
    </row>
    <row r="229" spans="1:12" s="160" customFormat="1" ht="12">
      <c r="A229" s="161">
        <v>13</v>
      </c>
      <c r="B229" s="161" t="s">
        <v>940</v>
      </c>
      <c r="C229" s="163"/>
      <c r="D229" s="163">
        <v>1</v>
      </c>
      <c r="E229" s="163"/>
      <c r="F229" s="163"/>
      <c r="G229" s="163"/>
      <c r="H229" s="163"/>
      <c r="I229" s="163"/>
      <c r="J229" s="164"/>
      <c r="K229" s="165">
        <f t="shared" ref="K229:K249" si="7">SUM(C229:J229)</f>
        <v>1</v>
      </c>
      <c r="L229" s="186"/>
    </row>
    <row r="230" spans="1:12" s="160" customFormat="1" ht="12">
      <c r="A230" s="161">
        <v>14</v>
      </c>
      <c r="B230" s="161" t="s">
        <v>941</v>
      </c>
      <c r="C230" s="163"/>
      <c r="D230" s="163">
        <v>1</v>
      </c>
      <c r="E230" s="163"/>
      <c r="F230" s="163"/>
      <c r="G230" s="163"/>
      <c r="H230" s="163"/>
      <c r="I230" s="163"/>
      <c r="J230" s="164"/>
      <c r="K230" s="165">
        <f t="shared" si="7"/>
        <v>1</v>
      </c>
      <c r="L230" s="186"/>
    </row>
    <row r="231" spans="1:12" s="160" customFormat="1" ht="12">
      <c r="A231" s="161">
        <v>15</v>
      </c>
      <c r="B231" s="161" t="s">
        <v>942</v>
      </c>
      <c r="C231" s="163"/>
      <c r="D231" s="163">
        <v>1</v>
      </c>
      <c r="E231" s="163"/>
      <c r="F231" s="163"/>
      <c r="G231" s="163"/>
      <c r="H231" s="163"/>
      <c r="I231" s="163"/>
      <c r="J231" s="164"/>
      <c r="K231" s="165">
        <f t="shared" si="7"/>
        <v>1</v>
      </c>
      <c r="L231" s="186"/>
    </row>
    <row r="232" spans="1:12" s="160" customFormat="1" ht="12">
      <c r="A232" s="161">
        <v>16</v>
      </c>
      <c r="B232" s="161" t="s">
        <v>943</v>
      </c>
      <c r="C232" s="163"/>
      <c r="D232" s="163">
        <v>1</v>
      </c>
      <c r="E232" s="163"/>
      <c r="F232" s="163"/>
      <c r="G232" s="163"/>
      <c r="H232" s="163"/>
      <c r="I232" s="163"/>
      <c r="J232" s="164"/>
      <c r="K232" s="165">
        <f t="shared" si="7"/>
        <v>1</v>
      </c>
      <c r="L232" s="186"/>
    </row>
    <row r="233" spans="1:12" s="160" customFormat="1" ht="12">
      <c r="A233" s="162">
        <v>17</v>
      </c>
      <c r="B233" s="161" t="s">
        <v>99</v>
      </c>
      <c r="C233" s="163"/>
      <c r="D233" s="163">
        <v>1</v>
      </c>
      <c r="E233" s="163"/>
      <c r="F233" s="163"/>
      <c r="G233" s="163"/>
      <c r="H233" s="163"/>
      <c r="I233" s="163"/>
      <c r="J233" s="164"/>
      <c r="K233" s="165">
        <f t="shared" si="7"/>
        <v>1</v>
      </c>
      <c r="L233" s="186"/>
    </row>
    <row r="234" spans="1:12" s="160" customFormat="1" ht="12">
      <c r="A234" s="161">
        <v>18</v>
      </c>
      <c r="B234" s="161" t="s">
        <v>490</v>
      </c>
      <c r="C234" s="163"/>
      <c r="D234" s="163"/>
      <c r="E234" s="163"/>
      <c r="F234" s="163"/>
      <c r="G234" s="163"/>
      <c r="H234" s="163"/>
      <c r="I234" s="163">
        <v>1</v>
      </c>
      <c r="J234" s="164"/>
      <c r="K234" s="165">
        <f t="shared" si="7"/>
        <v>1</v>
      </c>
      <c r="L234" s="186"/>
    </row>
    <row r="235" spans="1:12" s="160" customFormat="1" ht="12">
      <c r="A235" s="161">
        <v>19</v>
      </c>
      <c r="B235" s="161" t="s">
        <v>491</v>
      </c>
      <c r="C235" s="163"/>
      <c r="D235" s="163"/>
      <c r="E235" s="163"/>
      <c r="F235" s="163"/>
      <c r="G235" s="163"/>
      <c r="H235" s="163"/>
      <c r="I235" s="163">
        <v>1</v>
      </c>
      <c r="J235" s="164"/>
      <c r="K235" s="165">
        <f t="shared" si="7"/>
        <v>1</v>
      </c>
      <c r="L235" s="186"/>
    </row>
    <row r="236" spans="1:12" s="160" customFormat="1" ht="12">
      <c r="A236" s="161">
        <v>20</v>
      </c>
      <c r="B236" s="161" t="s">
        <v>492</v>
      </c>
      <c r="C236" s="163"/>
      <c r="D236" s="163"/>
      <c r="E236" s="163"/>
      <c r="F236" s="163"/>
      <c r="G236" s="163"/>
      <c r="H236" s="163"/>
      <c r="I236" s="163">
        <v>1</v>
      </c>
      <c r="J236" s="164"/>
      <c r="K236" s="165">
        <f t="shared" si="7"/>
        <v>1</v>
      </c>
      <c r="L236" s="186"/>
    </row>
    <row r="237" spans="1:12" s="160" customFormat="1" ht="12">
      <c r="A237" s="161">
        <v>21</v>
      </c>
      <c r="B237" s="161" t="s">
        <v>493</v>
      </c>
      <c r="C237" s="163"/>
      <c r="D237" s="163"/>
      <c r="E237" s="163"/>
      <c r="F237" s="163"/>
      <c r="G237" s="163"/>
      <c r="H237" s="163"/>
      <c r="I237" s="163">
        <v>1</v>
      </c>
      <c r="J237" s="164"/>
      <c r="K237" s="165">
        <f t="shared" si="7"/>
        <v>1</v>
      </c>
      <c r="L237" s="186"/>
    </row>
    <row r="238" spans="1:12" s="160" customFormat="1" ht="12">
      <c r="A238" s="161">
        <v>22</v>
      </c>
      <c r="B238" s="161" t="s">
        <v>494</v>
      </c>
      <c r="C238" s="163"/>
      <c r="D238" s="163"/>
      <c r="E238" s="163"/>
      <c r="F238" s="163"/>
      <c r="G238" s="163"/>
      <c r="H238" s="163"/>
      <c r="I238" s="163">
        <v>1</v>
      </c>
      <c r="J238" s="164"/>
      <c r="K238" s="165">
        <f t="shared" si="7"/>
        <v>1</v>
      </c>
      <c r="L238" s="186"/>
    </row>
    <row r="239" spans="1:12" s="160" customFormat="1" ht="12">
      <c r="A239" s="161">
        <v>23</v>
      </c>
      <c r="B239" s="161" t="s">
        <v>495</v>
      </c>
      <c r="C239" s="163"/>
      <c r="D239" s="163"/>
      <c r="E239" s="163"/>
      <c r="F239" s="163"/>
      <c r="G239" s="163"/>
      <c r="H239" s="163"/>
      <c r="I239" s="163">
        <v>1</v>
      </c>
      <c r="J239" s="164"/>
      <c r="K239" s="165">
        <f t="shared" si="7"/>
        <v>1</v>
      </c>
      <c r="L239" s="186"/>
    </row>
    <row r="240" spans="1:12" s="160" customFormat="1" ht="12">
      <c r="A240" s="161">
        <v>24</v>
      </c>
      <c r="B240" s="161" t="s">
        <v>496</v>
      </c>
      <c r="C240" s="163"/>
      <c r="D240" s="163"/>
      <c r="E240" s="163"/>
      <c r="F240" s="163"/>
      <c r="G240" s="163"/>
      <c r="H240" s="163"/>
      <c r="I240" s="163">
        <v>1</v>
      </c>
      <c r="J240" s="164"/>
      <c r="K240" s="165">
        <f t="shared" si="7"/>
        <v>1</v>
      </c>
      <c r="L240" s="186"/>
    </row>
    <row r="241" spans="1:12" s="160" customFormat="1" ht="12">
      <c r="A241" s="161">
        <v>25</v>
      </c>
      <c r="B241" s="161" t="s">
        <v>497</v>
      </c>
      <c r="C241" s="163"/>
      <c r="D241" s="163"/>
      <c r="E241" s="163"/>
      <c r="F241" s="163"/>
      <c r="G241" s="163"/>
      <c r="H241" s="163"/>
      <c r="I241" s="163">
        <v>1</v>
      </c>
      <c r="J241" s="164"/>
      <c r="K241" s="165">
        <f t="shared" si="7"/>
        <v>1</v>
      </c>
      <c r="L241" s="186"/>
    </row>
    <row r="242" spans="1:12" s="160" customFormat="1" ht="12">
      <c r="A242" s="161">
        <v>26</v>
      </c>
      <c r="B242" s="161" t="s">
        <v>730</v>
      </c>
      <c r="C242" s="163"/>
      <c r="D242" s="163"/>
      <c r="E242" s="163"/>
      <c r="F242" s="163"/>
      <c r="G242" s="163">
        <v>1</v>
      </c>
      <c r="H242" s="163"/>
      <c r="I242" s="163"/>
      <c r="J242" s="164"/>
      <c r="K242" s="165">
        <f t="shared" si="7"/>
        <v>1</v>
      </c>
      <c r="L242" s="186"/>
    </row>
    <row r="243" spans="1:12" s="160" customFormat="1" ht="12">
      <c r="A243" s="161">
        <v>27</v>
      </c>
      <c r="B243" s="161" t="s">
        <v>732</v>
      </c>
      <c r="C243" s="163"/>
      <c r="D243" s="163"/>
      <c r="E243" s="163"/>
      <c r="F243" s="163"/>
      <c r="G243" s="163">
        <v>1</v>
      </c>
      <c r="H243" s="163"/>
      <c r="I243" s="163"/>
      <c r="J243" s="164"/>
      <c r="K243" s="165">
        <f t="shared" si="7"/>
        <v>1</v>
      </c>
      <c r="L243" s="186"/>
    </row>
    <row r="244" spans="1:12" s="160" customFormat="1" ht="12">
      <c r="A244" s="161">
        <v>28</v>
      </c>
      <c r="B244" s="161" t="s">
        <v>904</v>
      </c>
      <c r="C244" s="163"/>
      <c r="D244" s="163"/>
      <c r="E244" s="163"/>
      <c r="F244" s="163"/>
      <c r="G244" s="163">
        <v>1</v>
      </c>
      <c r="H244" s="163"/>
      <c r="I244" s="163"/>
      <c r="J244" s="164"/>
      <c r="K244" s="165">
        <f t="shared" si="7"/>
        <v>1</v>
      </c>
      <c r="L244" s="186"/>
    </row>
    <row r="245" spans="1:12" s="160" customFormat="1" ht="12">
      <c r="A245" s="161">
        <v>29</v>
      </c>
      <c r="B245" s="161" t="s">
        <v>905</v>
      </c>
      <c r="C245" s="163"/>
      <c r="D245" s="163"/>
      <c r="E245" s="163"/>
      <c r="F245" s="163">
        <v>1</v>
      </c>
      <c r="G245" s="163"/>
      <c r="H245" s="163"/>
      <c r="I245" s="163"/>
      <c r="J245" s="164"/>
      <c r="K245" s="165">
        <f t="shared" si="7"/>
        <v>1</v>
      </c>
      <c r="L245" s="186"/>
    </row>
    <row r="246" spans="1:12" s="160" customFormat="1" ht="12">
      <c r="A246" s="161">
        <v>30</v>
      </c>
      <c r="B246" s="161" t="s">
        <v>906</v>
      </c>
      <c r="C246" s="163"/>
      <c r="D246" s="163"/>
      <c r="E246" s="163"/>
      <c r="F246" s="163">
        <v>1</v>
      </c>
      <c r="G246" s="163"/>
      <c r="H246" s="163"/>
      <c r="I246" s="163"/>
      <c r="J246" s="164"/>
      <c r="K246" s="165">
        <f t="shared" si="7"/>
        <v>1</v>
      </c>
      <c r="L246" s="186"/>
    </row>
    <row r="247" spans="1:12" s="160" customFormat="1" ht="12">
      <c r="A247" s="161">
        <v>31</v>
      </c>
      <c r="B247" s="161" t="s">
        <v>907</v>
      </c>
      <c r="C247" s="163"/>
      <c r="D247" s="163"/>
      <c r="E247" s="163"/>
      <c r="F247" s="163">
        <v>1</v>
      </c>
      <c r="G247" s="163"/>
      <c r="H247" s="163"/>
      <c r="I247" s="163"/>
      <c r="J247" s="164"/>
      <c r="K247" s="165">
        <f t="shared" si="7"/>
        <v>1</v>
      </c>
      <c r="L247" s="186"/>
    </row>
    <row r="248" spans="1:12" s="160" customFormat="1" ht="12">
      <c r="A248" s="161">
        <v>32</v>
      </c>
      <c r="B248" s="161" t="s">
        <v>908</v>
      </c>
      <c r="C248" s="163"/>
      <c r="D248" s="163"/>
      <c r="E248" s="163"/>
      <c r="F248" s="163">
        <v>1</v>
      </c>
      <c r="G248" s="163"/>
      <c r="H248" s="163"/>
      <c r="I248" s="163"/>
      <c r="J248" s="164"/>
      <c r="K248" s="165">
        <f t="shared" si="7"/>
        <v>1</v>
      </c>
      <c r="L248" s="186"/>
    </row>
    <row r="249" spans="1:12" s="160" customFormat="1" ht="12">
      <c r="A249" s="161">
        <v>33</v>
      </c>
      <c r="B249" s="161" t="s">
        <v>1008</v>
      </c>
      <c r="C249" s="163"/>
      <c r="D249" s="163"/>
      <c r="E249" s="163"/>
      <c r="F249" s="163"/>
      <c r="G249" s="163"/>
      <c r="H249" s="163"/>
      <c r="I249" s="163"/>
      <c r="J249" s="164">
        <v>1</v>
      </c>
      <c r="K249" s="165">
        <f t="shared" si="7"/>
        <v>1</v>
      </c>
      <c r="L249" s="186"/>
    </row>
    <row r="250" spans="1:12" s="160" customFormat="1" ht="12">
      <c r="A250" s="161">
        <v>34</v>
      </c>
      <c r="B250" s="161" t="s">
        <v>1009</v>
      </c>
      <c r="C250" s="163"/>
      <c r="D250" s="163"/>
      <c r="E250" s="163"/>
      <c r="F250" s="163"/>
      <c r="G250" s="163"/>
      <c r="H250" s="163"/>
      <c r="I250" s="163"/>
      <c r="J250" s="164">
        <v>1</v>
      </c>
      <c r="K250" s="165">
        <v>1</v>
      </c>
      <c r="L250" s="186"/>
    </row>
    <row r="251" spans="1:12" s="160" customFormat="1" ht="12.6" thickBot="1">
      <c r="A251" s="177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</row>
    <row r="252" spans="1:12" s="160" customFormat="1" ht="12.6" thickBot="1">
      <c r="A252" s="155"/>
      <c r="B252" s="212" t="s">
        <v>1</v>
      </c>
      <c r="C252" s="156" t="s">
        <v>3</v>
      </c>
      <c r="D252" s="156" t="s">
        <v>4</v>
      </c>
      <c r="E252" s="156" t="s">
        <v>5</v>
      </c>
      <c r="F252" s="156" t="s">
        <v>7</v>
      </c>
      <c r="G252" s="156" t="s">
        <v>2</v>
      </c>
      <c r="H252" s="156" t="s">
        <v>8</v>
      </c>
      <c r="I252" s="156" t="s">
        <v>9</v>
      </c>
      <c r="J252" s="157" t="s">
        <v>10</v>
      </c>
      <c r="K252" s="158" t="s">
        <v>11</v>
      </c>
      <c r="L252" s="178"/>
    </row>
    <row r="253" spans="1:12" s="160" customFormat="1" ht="12.6" thickTop="1">
      <c r="A253" s="161">
        <v>1</v>
      </c>
      <c r="B253" s="213" t="s">
        <v>325</v>
      </c>
      <c r="C253" s="199" t="s">
        <v>66</v>
      </c>
      <c r="D253" s="202"/>
      <c r="E253" s="163">
        <v>1</v>
      </c>
      <c r="F253" s="163"/>
      <c r="G253" s="163">
        <v>1</v>
      </c>
      <c r="H253" s="163"/>
      <c r="I253" s="163"/>
      <c r="J253" s="164">
        <v>1</v>
      </c>
      <c r="K253" s="171">
        <v>4</v>
      </c>
      <c r="L253" s="178"/>
    </row>
    <row r="254" spans="1:12" s="160" customFormat="1" ht="12">
      <c r="A254" s="161">
        <v>2</v>
      </c>
      <c r="B254" s="201" t="s">
        <v>814</v>
      </c>
      <c r="C254" s="163"/>
      <c r="D254" s="202"/>
      <c r="E254" s="163">
        <v>1</v>
      </c>
      <c r="F254" s="163"/>
      <c r="G254" s="163">
        <v>1</v>
      </c>
      <c r="H254" s="163"/>
      <c r="I254" s="163"/>
      <c r="J254" s="164">
        <v>1</v>
      </c>
      <c r="K254" s="171">
        <f t="shared" ref="K254:K314" si="8">SUM(C254:J254)</f>
        <v>3</v>
      </c>
      <c r="L254" s="178"/>
    </row>
    <row r="255" spans="1:12" s="160" customFormat="1" ht="12">
      <c r="A255" s="161">
        <v>3</v>
      </c>
      <c r="B255" s="203" t="s">
        <v>372</v>
      </c>
      <c r="C255" s="163">
        <v>1</v>
      </c>
      <c r="D255" s="202"/>
      <c r="E255" s="163"/>
      <c r="F255" s="163"/>
      <c r="G255" s="163"/>
      <c r="H255" s="163"/>
      <c r="I255" s="163"/>
      <c r="J255" s="164"/>
      <c r="K255" s="171">
        <f t="shared" si="8"/>
        <v>1</v>
      </c>
      <c r="L255" s="178"/>
    </row>
    <row r="256" spans="1:12" s="160" customFormat="1" ht="12">
      <c r="A256" s="161">
        <v>4</v>
      </c>
      <c r="B256" s="204" t="s">
        <v>373</v>
      </c>
      <c r="C256" s="163">
        <v>1</v>
      </c>
      <c r="D256" s="163"/>
      <c r="E256" s="163"/>
      <c r="F256" s="163"/>
      <c r="G256" s="163"/>
      <c r="H256" s="163"/>
      <c r="I256" s="163"/>
      <c r="J256" s="164"/>
      <c r="K256" s="171">
        <f t="shared" si="8"/>
        <v>1</v>
      </c>
      <c r="L256" s="178"/>
    </row>
    <row r="257" spans="1:12" s="160" customFormat="1" ht="12">
      <c r="A257" s="161">
        <v>5</v>
      </c>
      <c r="B257" s="167" t="s">
        <v>260</v>
      </c>
      <c r="C257" s="163">
        <v>1</v>
      </c>
      <c r="D257" s="163"/>
      <c r="E257" s="163"/>
      <c r="F257" s="163"/>
      <c r="G257" s="163"/>
      <c r="H257" s="163"/>
      <c r="I257" s="163"/>
      <c r="J257" s="164"/>
      <c r="K257" s="171">
        <f t="shared" si="8"/>
        <v>1</v>
      </c>
      <c r="L257" s="178"/>
    </row>
    <row r="258" spans="1:12" s="160" customFormat="1" ht="12">
      <c r="A258" s="161">
        <v>6</v>
      </c>
      <c r="B258" s="201" t="s">
        <v>380</v>
      </c>
      <c r="C258" s="163">
        <v>1</v>
      </c>
      <c r="D258" s="163"/>
      <c r="E258" s="163"/>
      <c r="F258" s="163"/>
      <c r="G258" s="163"/>
      <c r="H258" s="163"/>
      <c r="I258" s="163"/>
      <c r="J258" s="164"/>
      <c r="K258" s="171">
        <f t="shared" si="8"/>
        <v>1</v>
      </c>
      <c r="L258" s="178"/>
    </row>
    <row r="259" spans="1:12" s="160" customFormat="1" ht="12">
      <c r="A259" s="161">
        <v>7</v>
      </c>
      <c r="B259" s="201" t="s">
        <v>374</v>
      </c>
      <c r="C259" s="163">
        <v>1</v>
      </c>
      <c r="D259" s="163"/>
      <c r="E259" s="163"/>
      <c r="F259" s="163"/>
      <c r="G259" s="163"/>
      <c r="H259" s="163"/>
      <c r="I259" s="163"/>
      <c r="J259" s="164"/>
      <c r="K259" s="171">
        <f t="shared" si="8"/>
        <v>1</v>
      </c>
      <c r="L259" s="178"/>
    </row>
    <row r="260" spans="1:12" s="160" customFormat="1" ht="12">
      <c r="A260" s="161">
        <v>8</v>
      </c>
      <c r="B260" s="201" t="s">
        <v>376</v>
      </c>
      <c r="C260" s="163">
        <v>1</v>
      </c>
      <c r="D260" s="163"/>
      <c r="E260" s="163"/>
      <c r="F260" s="163"/>
      <c r="G260" s="163"/>
      <c r="H260" s="163"/>
      <c r="I260" s="163"/>
      <c r="J260" s="164"/>
      <c r="K260" s="171">
        <f t="shared" si="8"/>
        <v>1</v>
      </c>
      <c r="L260" s="178"/>
    </row>
    <row r="261" spans="1:12" s="160" customFormat="1" ht="12">
      <c r="A261" s="161">
        <v>9</v>
      </c>
      <c r="B261" s="201" t="s">
        <v>379</v>
      </c>
      <c r="C261" s="163">
        <v>1</v>
      </c>
      <c r="D261" s="163"/>
      <c r="E261" s="163"/>
      <c r="F261" s="163"/>
      <c r="G261" s="163"/>
      <c r="H261" s="163"/>
      <c r="I261" s="163"/>
      <c r="J261" s="164"/>
      <c r="K261" s="171">
        <f t="shared" si="8"/>
        <v>1</v>
      </c>
      <c r="L261" s="178"/>
    </row>
    <row r="262" spans="1:12" s="160" customFormat="1" ht="12">
      <c r="A262" s="161">
        <v>10</v>
      </c>
      <c r="B262" s="201" t="s">
        <v>251</v>
      </c>
      <c r="C262" s="163">
        <v>1</v>
      </c>
      <c r="D262" s="163"/>
      <c r="E262" s="163"/>
      <c r="F262" s="163"/>
      <c r="G262" s="163"/>
      <c r="H262" s="163"/>
      <c r="I262" s="163"/>
      <c r="J262" s="164"/>
      <c r="K262" s="171">
        <f t="shared" si="8"/>
        <v>1</v>
      </c>
      <c r="L262" s="178"/>
    </row>
    <row r="263" spans="1:12" s="160" customFormat="1" ht="12">
      <c r="A263" s="161">
        <v>11</v>
      </c>
      <c r="B263" s="201" t="s">
        <v>102</v>
      </c>
      <c r="C263" s="163">
        <v>1</v>
      </c>
      <c r="D263" s="163"/>
      <c r="E263" s="163"/>
      <c r="F263" s="163"/>
      <c r="G263" s="163"/>
      <c r="H263" s="163"/>
      <c r="I263" s="163"/>
      <c r="J263" s="164"/>
      <c r="K263" s="171">
        <f t="shared" si="8"/>
        <v>1</v>
      </c>
      <c r="L263" s="178"/>
    </row>
    <row r="264" spans="1:12" s="160" customFormat="1" ht="12">
      <c r="A264" s="161">
        <v>12</v>
      </c>
      <c r="B264" s="204" t="s">
        <v>378</v>
      </c>
      <c r="C264" s="163">
        <v>1</v>
      </c>
      <c r="D264" s="163"/>
      <c r="E264" s="163"/>
      <c r="F264" s="163"/>
      <c r="G264" s="163"/>
      <c r="H264" s="163"/>
      <c r="I264" s="163"/>
      <c r="J264" s="164"/>
      <c r="K264" s="171">
        <f t="shared" si="8"/>
        <v>1</v>
      </c>
      <c r="L264" s="178"/>
    </row>
    <row r="265" spans="1:12" s="160" customFormat="1" ht="12">
      <c r="A265" s="161">
        <v>13</v>
      </c>
      <c r="B265" s="205" t="s">
        <v>100</v>
      </c>
      <c r="C265" s="163">
        <v>1</v>
      </c>
      <c r="D265" s="163"/>
      <c r="E265" s="163"/>
      <c r="F265" s="163"/>
      <c r="G265" s="163"/>
      <c r="H265" s="163"/>
      <c r="I265" s="163"/>
      <c r="J265" s="164"/>
      <c r="K265" s="171">
        <f t="shared" si="8"/>
        <v>1</v>
      </c>
      <c r="L265" s="178"/>
    </row>
    <row r="266" spans="1:12" s="160" customFormat="1" ht="12">
      <c r="A266" s="161">
        <v>14</v>
      </c>
      <c r="B266" s="205" t="s">
        <v>381</v>
      </c>
      <c r="C266" s="163">
        <v>1</v>
      </c>
      <c r="D266" s="163"/>
      <c r="E266" s="163"/>
      <c r="F266" s="163"/>
      <c r="G266" s="163"/>
      <c r="H266" s="163"/>
      <c r="I266" s="163"/>
      <c r="J266" s="164"/>
      <c r="K266" s="171">
        <f t="shared" si="8"/>
        <v>1</v>
      </c>
      <c r="L266" s="178"/>
    </row>
    <row r="267" spans="1:12" s="160" customFormat="1" ht="12">
      <c r="A267" s="161">
        <v>15</v>
      </c>
      <c r="B267" s="205" t="s">
        <v>375</v>
      </c>
      <c r="C267" s="163">
        <v>1</v>
      </c>
      <c r="D267" s="163"/>
      <c r="E267" s="163"/>
      <c r="F267" s="163"/>
      <c r="G267" s="163"/>
      <c r="H267" s="163"/>
      <c r="I267" s="163"/>
      <c r="J267" s="164"/>
      <c r="K267" s="171">
        <f t="shared" si="8"/>
        <v>1</v>
      </c>
      <c r="L267" s="178"/>
    </row>
    <row r="268" spans="1:12" s="160" customFormat="1" ht="12">
      <c r="A268" s="161">
        <v>16</v>
      </c>
      <c r="B268" s="205" t="s">
        <v>382</v>
      </c>
      <c r="C268" s="163">
        <v>1</v>
      </c>
      <c r="D268" s="163"/>
      <c r="E268" s="163"/>
      <c r="F268" s="163"/>
      <c r="G268" s="163"/>
      <c r="H268" s="163"/>
      <c r="I268" s="163"/>
      <c r="J268" s="164"/>
      <c r="K268" s="171">
        <f t="shared" si="8"/>
        <v>1</v>
      </c>
      <c r="L268" s="178"/>
    </row>
    <row r="269" spans="1:12" s="160" customFormat="1" ht="12">
      <c r="A269" s="161">
        <v>17</v>
      </c>
      <c r="B269" s="205" t="s">
        <v>383</v>
      </c>
      <c r="C269" s="163">
        <v>1</v>
      </c>
      <c r="D269" s="163"/>
      <c r="E269" s="163"/>
      <c r="F269" s="163"/>
      <c r="G269" s="163"/>
      <c r="H269" s="163"/>
      <c r="I269" s="163"/>
      <c r="J269" s="164"/>
      <c r="K269" s="171">
        <f t="shared" si="8"/>
        <v>1</v>
      </c>
      <c r="L269" s="178"/>
    </row>
    <row r="270" spans="1:12" s="160" customFormat="1" ht="12">
      <c r="A270" s="161">
        <v>18</v>
      </c>
      <c r="B270" s="205" t="s">
        <v>384</v>
      </c>
      <c r="C270" s="163">
        <v>1</v>
      </c>
      <c r="D270" s="163"/>
      <c r="E270" s="163"/>
      <c r="F270" s="163"/>
      <c r="G270" s="163"/>
      <c r="H270" s="163"/>
      <c r="I270" s="163"/>
      <c r="J270" s="164"/>
      <c r="K270" s="171">
        <f t="shared" si="8"/>
        <v>1</v>
      </c>
      <c r="L270" s="178"/>
    </row>
    <row r="271" spans="1:12" s="160" customFormat="1" ht="12">
      <c r="A271" s="161">
        <v>19</v>
      </c>
      <c r="B271" s="205" t="s">
        <v>103</v>
      </c>
      <c r="C271" s="163">
        <v>1</v>
      </c>
      <c r="D271" s="163"/>
      <c r="E271" s="163"/>
      <c r="F271" s="163"/>
      <c r="G271" s="163"/>
      <c r="H271" s="163"/>
      <c r="I271" s="163"/>
      <c r="J271" s="164"/>
      <c r="K271" s="171">
        <f t="shared" si="8"/>
        <v>1</v>
      </c>
      <c r="L271" s="178"/>
    </row>
    <row r="272" spans="1:12" s="160" customFormat="1" ht="12">
      <c r="A272" s="161">
        <v>20</v>
      </c>
      <c r="B272" s="205" t="s">
        <v>268</v>
      </c>
      <c r="C272" s="163">
        <v>1</v>
      </c>
      <c r="D272" s="163"/>
      <c r="E272" s="163"/>
      <c r="F272" s="163"/>
      <c r="G272" s="163"/>
      <c r="H272" s="163"/>
      <c r="I272" s="163"/>
      <c r="J272" s="164"/>
      <c r="K272" s="171">
        <f t="shared" si="8"/>
        <v>1</v>
      </c>
      <c r="L272" s="178"/>
    </row>
    <row r="273" spans="1:12" s="160" customFormat="1" ht="12">
      <c r="A273" s="161">
        <v>21</v>
      </c>
      <c r="B273" s="205" t="s">
        <v>270</v>
      </c>
      <c r="C273" s="163">
        <v>1</v>
      </c>
      <c r="D273" s="163"/>
      <c r="E273" s="163"/>
      <c r="F273" s="163"/>
      <c r="G273" s="163"/>
      <c r="H273" s="163"/>
      <c r="I273" s="163"/>
      <c r="J273" s="164"/>
      <c r="K273" s="171">
        <f t="shared" si="8"/>
        <v>1</v>
      </c>
      <c r="L273" s="178"/>
    </row>
    <row r="274" spans="1:12" s="160" customFormat="1" ht="12">
      <c r="A274" s="161">
        <v>22</v>
      </c>
      <c r="B274" s="205" t="s">
        <v>386</v>
      </c>
      <c r="C274" s="163">
        <v>1</v>
      </c>
      <c r="D274" s="163"/>
      <c r="E274" s="163"/>
      <c r="F274" s="163"/>
      <c r="G274" s="163"/>
      <c r="H274" s="163"/>
      <c r="I274" s="163"/>
      <c r="J274" s="164"/>
      <c r="K274" s="171">
        <f t="shared" si="8"/>
        <v>1</v>
      </c>
      <c r="L274" s="178"/>
    </row>
    <row r="275" spans="1:12" s="160" customFormat="1" ht="12">
      <c r="A275" s="161">
        <v>23</v>
      </c>
      <c r="B275" s="205" t="s">
        <v>387</v>
      </c>
      <c r="C275" s="163">
        <v>1</v>
      </c>
      <c r="D275" s="163"/>
      <c r="E275" s="163"/>
      <c r="F275" s="163"/>
      <c r="G275" s="163"/>
      <c r="H275" s="163"/>
      <c r="I275" s="163"/>
      <c r="J275" s="164"/>
      <c r="K275" s="171">
        <f t="shared" si="8"/>
        <v>1</v>
      </c>
      <c r="L275" s="178"/>
    </row>
    <row r="276" spans="1:12" s="160" customFormat="1" ht="12">
      <c r="A276" s="161">
        <v>24</v>
      </c>
      <c r="B276" s="205" t="s">
        <v>388</v>
      </c>
      <c r="C276" s="163">
        <v>1</v>
      </c>
      <c r="D276" s="163"/>
      <c r="E276" s="163"/>
      <c r="F276" s="163"/>
      <c r="G276" s="163"/>
      <c r="H276" s="163"/>
      <c r="I276" s="163"/>
      <c r="J276" s="164"/>
      <c r="K276" s="171">
        <f t="shared" si="8"/>
        <v>1</v>
      </c>
      <c r="L276" s="178"/>
    </row>
    <row r="277" spans="1:12" s="160" customFormat="1" ht="12">
      <c r="A277" s="161">
        <v>25</v>
      </c>
      <c r="B277" s="205" t="s">
        <v>389</v>
      </c>
      <c r="C277" s="163">
        <v>1</v>
      </c>
      <c r="D277" s="163"/>
      <c r="E277" s="163"/>
      <c r="F277" s="163"/>
      <c r="G277" s="163"/>
      <c r="H277" s="163"/>
      <c r="I277" s="163"/>
      <c r="J277" s="164"/>
      <c r="K277" s="171">
        <f t="shared" si="8"/>
        <v>1</v>
      </c>
      <c r="L277" s="178"/>
    </row>
    <row r="278" spans="1:12" s="160" customFormat="1" ht="12">
      <c r="A278" s="161">
        <v>26</v>
      </c>
      <c r="B278" s="205" t="s">
        <v>390</v>
      </c>
      <c r="C278" s="163">
        <v>1</v>
      </c>
      <c r="D278" s="163"/>
      <c r="E278" s="163"/>
      <c r="F278" s="163"/>
      <c r="G278" s="163"/>
      <c r="H278" s="163"/>
      <c r="I278" s="163"/>
      <c r="J278" s="164"/>
      <c r="K278" s="171">
        <f t="shared" si="8"/>
        <v>1</v>
      </c>
      <c r="L278" s="178"/>
    </row>
    <row r="279" spans="1:12" s="160" customFormat="1" ht="12">
      <c r="A279" s="161">
        <v>27</v>
      </c>
      <c r="B279" s="205" t="s">
        <v>391</v>
      </c>
      <c r="C279" s="163">
        <v>1</v>
      </c>
      <c r="D279" s="163"/>
      <c r="E279" s="163"/>
      <c r="F279" s="163"/>
      <c r="G279" s="163"/>
      <c r="H279" s="163"/>
      <c r="I279" s="163"/>
      <c r="J279" s="164"/>
      <c r="K279" s="171">
        <f t="shared" si="8"/>
        <v>1</v>
      </c>
      <c r="L279" s="178"/>
    </row>
    <row r="280" spans="1:12" s="160" customFormat="1" ht="12">
      <c r="A280" s="161">
        <v>28</v>
      </c>
      <c r="B280" s="201" t="s">
        <v>277</v>
      </c>
      <c r="C280" s="163">
        <v>1</v>
      </c>
      <c r="D280" s="163"/>
      <c r="E280" s="163"/>
      <c r="F280" s="163"/>
      <c r="G280" s="163"/>
      <c r="H280" s="163"/>
      <c r="I280" s="163"/>
      <c r="J280" s="164"/>
      <c r="K280" s="171">
        <f t="shared" si="8"/>
        <v>1</v>
      </c>
      <c r="L280" s="178"/>
    </row>
    <row r="281" spans="1:12" s="160" customFormat="1" ht="12">
      <c r="A281" s="161">
        <v>29</v>
      </c>
      <c r="B281" s="201" t="s">
        <v>377</v>
      </c>
      <c r="C281" s="163">
        <v>1</v>
      </c>
      <c r="D281" s="163"/>
      <c r="E281" s="163"/>
      <c r="F281" s="163"/>
      <c r="G281" s="163"/>
      <c r="H281" s="163"/>
      <c r="I281" s="163"/>
      <c r="J281" s="164"/>
      <c r="K281" s="171">
        <f t="shared" si="8"/>
        <v>1</v>
      </c>
      <c r="L281" s="178"/>
    </row>
    <row r="282" spans="1:12" s="160" customFormat="1" ht="12">
      <c r="A282" s="161">
        <v>30</v>
      </c>
      <c r="B282" s="206" t="s">
        <v>264</v>
      </c>
      <c r="C282" s="163">
        <v>1</v>
      </c>
      <c r="D282" s="163"/>
      <c r="E282" s="163"/>
      <c r="F282" s="163"/>
      <c r="G282" s="163"/>
      <c r="H282" s="163"/>
      <c r="I282" s="163"/>
      <c r="J282" s="164"/>
      <c r="K282" s="171">
        <f t="shared" si="8"/>
        <v>1</v>
      </c>
      <c r="L282" s="178"/>
    </row>
    <row r="283" spans="1:12" s="160" customFormat="1" ht="12">
      <c r="A283" s="161">
        <v>31</v>
      </c>
      <c r="B283" s="206" t="s">
        <v>266</v>
      </c>
      <c r="C283" s="163">
        <v>1</v>
      </c>
      <c r="D283" s="163"/>
      <c r="E283" s="163"/>
      <c r="F283" s="163"/>
      <c r="G283" s="163"/>
      <c r="H283" s="163"/>
      <c r="I283" s="163"/>
      <c r="J283" s="164"/>
      <c r="K283" s="171">
        <f t="shared" si="8"/>
        <v>1</v>
      </c>
      <c r="L283" s="178"/>
    </row>
    <row r="284" spans="1:12" s="160" customFormat="1" ht="12">
      <c r="A284" s="161">
        <v>32</v>
      </c>
      <c r="B284" s="204" t="s">
        <v>106</v>
      </c>
      <c r="C284" s="163">
        <v>1</v>
      </c>
      <c r="D284" s="202"/>
      <c r="E284" s="163"/>
      <c r="F284" s="163"/>
      <c r="G284" s="163"/>
      <c r="H284" s="163"/>
      <c r="I284" s="163"/>
      <c r="J284" s="164"/>
      <c r="K284" s="171">
        <f t="shared" si="8"/>
        <v>1</v>
      </c>
      <c r="L284" s="178"/>
    </row>
    <row r="285" spans="1:12" s="160" customFormat="1" ht="12">
      <c r="A285" s="161">
        <v>33</v>
      </c>
      <c r="B285" s="204" t="s">
        <v>101</v>
      </c>
      <c r="C285" s="163">
        <v>1</v>
      </c>
      <c r="D285" s="202"/>
      <c r="E285" s="163"/>
      <c r="F285" s="163"/>
      <c r="G285" s="163"/>
      <c r="H285" s="163"/>
      <c r="I285" s="163"/>
      <c r="J285" s="164"/>
      <c r="K285" s="171">
        <f t="shared" si="8"/>
        <v>1</v>
      </c>
      <c r="L285" s="178"/>
    </row>
    <row r="286" spans="1:12" s="160" customFormat="1" ht="12">
      <c r="A286" s="161">
        <v>34</v>
      </c>
      <c r="B286" s="204" t="s">
        <v>385</v>
      </c>
      <c r="C286" s="163">
        <v>1</v>
      </c>
      <c r="D286" s="202"/>
      <c r="E286" s="163"/>
      <c r="F286" s="163"/>
      <c r="G286" s="163"/>
      <c r="H286" s="163"/>
      <c r="I286" s="163"/>
      <c r="J286" s="164"/>
      <c r="K286" s="171">
        <f t="shared" si="8"/>
        <v>1</v>
      </c>
      <c r="L286" s="178"/>
    </row>
    <row r="287" spans="1:12" s="160" customFormat="1" ht="12">
      <c r="A287" s="161">
        <v>35</v>
      </c>
      <c r="B287" s="205" t="s">
        <v>104</v>
      </c>
      <c r="C287" s="163">
        <v>1</v>
      </c>
      <c r="D287" s="202"/>
      <c r="E287" s="163"/>
      <c r="F287" s="163"/>
      <c r="G287" s="163"/>
      <c r="H287" s="163"/>
      <c r="I287" s="163"/>
      <c r="J287" s="164"/>
      <c r="K287" s="171">
        <f t="shared" si="8"/>
        <v>1</v>
      </c>
      <c r="L287" s="178"/>
    </row>
    <row r="288" spans="1:12" s="160" customFormat="1" ht="12">
      <c r="A288" s="161">
        <v>36</v>
      </c>
      <c r="B288" s="201" t="s">
        <v>105</v>
      </c>
      <c r="C288" s="163">
        <v>1</v>
      </c>
      <c r="D288" s="202"/>
      <c r="E288" s="163"/>
      <c r="F288" s="163"/>
      <c r="G288" s="163"/>
      <c r="H288" s="163"/>
      <c r="I288" s="163"/>
      <c r="J288" s="164"/>
      <c r="K288" s="171">
        <f t="shared" si="8"/>
        <v>1</v>
      </c>
      <c r="L288" s="178"/>
    </row>
    <row r="289" spans="1:12" s="160" customFormat="1" ht="12">
      <c r="A289" s="161">
        <v>37</v>
      </c>
      <c r="B289" s="201" t="s">
        <v>498</v>
      </c>
      <c r="C289" s="163"/>
      <c r="D289" s="202"/>
      <c r="E289" s="163"/>
      <c r="F289" s="163"/>
      <c r="G289" s="163"/>
      <c r="H289" s="163"/>
      <c r="I289" s="163">
        <v>1</v>
      </c>
      <c r="J289" s="164"/>
      <c r="K289" s="171">
        <f t="shared" si="8"/>
        <v>1</v>
      </c>
      <c r="L289" s="178"/>
    </row>
    <row r="290" spans="1:12" s="160" customFormat="1" ht="12">
      <c r="A290" s="161">
        <v>38</v>
      </c>
      <c r="B290" s="201" t="s">
        <v>499</v>
      </c>
      <c r="C290" s="163"/>
      <c r="D290" s="202"/>
      <c r="E290" s="163"/>
      <c r="F290" s="163"/>
      <c r="G290" s="163"/>
      <c r="H290" s="163"/>
      <c r="I290" s="163">
        <v>1</v>
      </c>
      <c r="J290" s="164"/>
      <c r="K290" s="171">
        <f t="shared" si="8"/>
        <v>1</v>
      </c>
      <c r="L290" s="178"/>
    </row>
    <row r="291" spans="1:12" s="160" customFormat="1" ht="12">
      <c r="A291" s="161">
        <v>39</v>
      </c>
      <c r="B291" s="201" t="s">
        <v>500</v>
      </c>
      <c r="C291" s="163"/>
      <c r="D291" s="202"/>
      <c r="E291" s="163"/>
      <c r="F291" s="163"/>
      <c r="G291" s="163"/>
      <c r="H291" s="163"/>
      <c r="I291" s="163">
        <v>1</v>
      </c>
      <c r="J291" s="164"/>
      <c r="K291" s="171">
        <f t="shared" si="8"/>
        <v>1</v>
      </c>
      <c r="L291" s="178"/>
    </row>
    <row r="292" spans="1:12" s="160" customFormat="1" ht="12">
      <c r="A292" s="161">
        <v>40</v>
      </c>
      <c r="B292" s="201" t="s">
        <v>501</v>
      </c>
      <c r="C292" s="163"/>
      <c r="D292" s="202"/>
      <c r="E292" s="163"/>
      <c r="F292" s="163"/>
      <c r="G292" s="163"/>
      <c r="H292" s="163"/>
      <c r="I292" s="163">
        <v>1</v>
      </c>
      <c r="J292" s="164"/>
      <c r="K292" s="171">
        <f t="shared" si="8"/>
        <v>1</v>
      </c>
      <c r="L292" s="178"/>
    </row>
    <row r="293" spans="1:12" s="160" customFormat="1" ht="12">
      <c r="A293" s="161">
        <v>41</v>
      </c>
      <c r="B293" s="201" t="s">
        <v>502</v>
      </c>
      <c r="C293" s="163"/>
      <c r="D293" s="202"/>
      <c r="E293" s="163"/>
      <c r="F293" s="163"/>
      <c r="G293" s="163"/>
      <c r="H293" s="163"/>
      <c r="I293" s="163">
        <v>1</v>
      </c>
      <c r="J293" s="164"/>
      <c r="K293" s="171">
        <f t="shared" si="8"/>
        <v>1</v>
      </c>
      <c r="L293" s="178"/>
    </row>
    <row r="294" spans="1:12" s="160" customFormat="1" ht="12">
      <c r="A294" s="161">
        <v>42</v>
      </c>
      <c r="B294" s="201" t="s">
        <v>744</v>
      </c>
      <c r="C294" s="163"/>
      <c r="D294" s="202"/>
      <c r="E294" s="163"/>
      <c r="F294" s="163"/>
      <c r="G294" s="163">
        <v>1</v>
      </c>
      <c r="H294" s="163"/>
      <c r="I294" s="163"/>
      <c r="J294" s="164"/>
      <c r="K294" s="171">
        <f t="shared" si="8"/>
        <v>1</v>
      </c>
      <c r="L294" s="178"/>
    </row>
    <row r="295" spans="1:12" s="160" customFormat="1" ht="12">
      <c r="A295" s="161">
        <v>43</v>
      </c>
      <c r="B295" s="201" t="s">
        <v>743</v>
      </c>
      <c r="C295" s="163"/>
      <c r="D295" s="202"/>
      <c r="E295" s="163"/>
      <c r="F295" s="163"/>
      <c r="G295" s="163">
        <v>1</v>
      </c>
      <c r="H295" s="163"/>
      <c r="I295" s="163"/>
      <c r="J295" s="164"/>
      <c r="K295" s="171">
        <f t="shared" si="8"/>
        <v>1</v>
      </c>
      <c r="L295" s="178"/>
    </row>
    <row r="296" spans="1:12" s="160" customFormat="1" ht="12">
      <c r="A296" s="161">
        <v>44</v>
      </c>
      <c r="B296" s="201" t="s">
        <v>746</v>
      </c>
      <c r="C296" s="163"/>
      <c r="D296" s="202"/>
      <c r="E296" s="163"/>
      <c r="F296" s="163"/>
      <c r="G296" s="163">
        <v>1</v>
      </c>
      <c r="H296" s="163"/>
      <c r="I296" s="163"/>
      <c r="J296" s="164"/>
      <c r="K296" s="171">
        <f t="shared" si="8"/>
        <v>1</v>
      </c>
      <c r="L296" s="178"/>
    </row>
    <row r="297" spans="1:12" s="160" customFormat="1" ht="12">
      <c r="A297" s="161">
        <v>45</v>
      </c>
      <c r="B297" s="201" t="s">
        <v>731</v>
      </c>
      <c r="C297" s="163"/>
      <c r="D297" s="202"/>
      <c r="E297" s="163"/>
      <c r="F297" s="163">
        <v>1</v>
      </c>
      <c r="G297" s="163">
        <v>1</v>
      </c>
      <c r="H297" s="163"/>
      <c r="I297" s="163"/>
      <c r="J297" s="164"/>
      <c r="K297" s="171">
        <f t="shared" si="8"/>
        <v>2</v>
      </c>
      <c r="L297" s="178"/>
    </row>
    <row r="298" spans="1:12" s="160" customFormat="1" ht="12">
      <c r="A298" s="161">
        <v>46</v>
      </c>
      <c r="B298" s="201" t="s">
        <v>94</v>
      </c>
      <c r="C298" s="163"/>
      <c r="D298" s="202"/>
      <c r="E298" s="163">
        <v>1</v>
      </c>
      <c r="F298" s="163"/>
      <c r="G298" s="163"/>
      <c r="H298" s="163"/>
      <c r="I298" s="163"/>
      <c r="J298" s="164"/>
      <c r="K298" s="171">
        <f t="shared" si="8"/>
        <v>1</v>
      </c>
      <c r="L298" s="178"/>
    </row>
    <row r="299" spans="1:12" s="160" customFormat="1" ht="12">
      <c r="A299" s="161">
        <v>47</v>
      </c>
      <c r="B299" s="201" t="s">
        <v>927</v>
      </c>
      <c r="C299" s="163"/>
      <c r="D299" s="202"/>
      <c r="E299" s="163"/>
      <c r="F299" s="163">
        <v>1</v>
      </c>
      <c r="G299" s="163"/>
      <c r="H299" s="163"/>
      <c r="I299" s="163"/>
      <c r="J299" s="164"/>
      <c r="K299" s="171">
        <f t="shared" si="8"/>
        <v>1</v>
      </c>
      <c r="L299" s="178"/>
    </row>
    <row r="300" spans="1:12" s="160" customFormat="1" ht="12">
      <c r="A300" s="161">
        <v>48</v>
      </c>
      <c r="B300" s="201" t="s">
        <v>928</v>
      </c>
      <c r="C300" s="163"/>
      <c r="D300" s="202"/>
      <c r="E300" s="163"/>
      <c r="F300" s="163">
        <v>1</v>
      </c>
      <c r="G300" s="163"/>
      <c r="H300" s="163"/>
      <c r="I300" s="163"/>
      <c r="J300" s="164"/>
      <c r="K300" s="171">
        <f t="shared" si="8"/>
        <v>1</v>
      </c>
      <c r="L300" s="178"/>
    </row>
    <row r="301" spans="1:12" s="160" customFormat="1" ht="12">
      <c r="A301" s="161">
        <v>49</v>
      </c>
      <c r="B301" s="201" t="s">
        <v>929</v>
      </c>
      <c r="C301" s="163"/>
      <c r="D301" s="202"/>
      <c r="E301" s="163"/>
      <c r="F301" s="163">
        <v>1</v>
      </c>
      <c r="G301" s="163"/>
      <c r="H301" s="163"/>
      <c r="I301" s="163"/>
      <c r="J301" s="164"/>
      <c r="K301" s="171">
        <f t="shared" si="8"/>
        <v>1</v>
      </c>
      <c r="L301" s="178"/>
    </row>
    <row r="302" spans="1:12" s="160" customFormat="1" ht="12">
      <c r="A302" s="161">
        <v>50</v>
      </c>
      <c r="B302" s="201" t="s">
        <v>930</v>
      </c>
      <c r="C302" s="163"/>
      <c r="D302" s="202"/>
      <c r="E302" s="163"/>
      <c r="F302" s="163">
        <v>1</v>
      </c>
      <c r="G302" s="163"/>
      <c r="H302" s="163"/>
      <c r="I302" s="163"/>
      <c r="J302" s="164"/>
      <c r="K302" s="171">
        <f t="shared" si="8"/>
        <v>1</v>
      </c>
      <c r="L302" s="178"/>
    </row>
    <row r="303" spans="1:12" s="160" customFormat="1" ht="12">
      <c r="A303" s="161">
        <v>51</v>
      </c>
      <c r="B303" s="201" t="s">
        <v>931</v>
      </c>
      <c r="C303" s="163"/>
      <c r="D303" s="202"/>
      <c r="E303" s="163"/>
      <c r="F303" s="163">
        <v>1</v>
      </c>
      <c r="G303" s="163"/>
      <c r="H303" s="163"/>
      <c r="I303" s="163"/>
      <c r="J303" s="164"/>
      <c r="K303" s="171">
        <f t="shared" si="8"/>
        <v>1</v>
      </c>
      <c r="L303" s="178"/>
    </row>
    <row r="304" spans="1:12" s="160" customFormat="1" ht="12">
      <c r="A304" s="161">
        <v>52</v>
      </c>
      <c r="B304" s="201" t="s">
        <v>932</v>
      </c>
      <c r="C304" s="163"/>
      <c r="D304" s="202"/>
      <c r="E304" s="163"/>
      <c r="F304" s="163">
        <v>1</v>
      </c>
      <c r="G304" s="163"/>
      <c r="H304" s="163"/>
      <c r="I304" s="163"/>
      <c r="J304" s="164"/>
      <c r="K304" s="171">
        <f t="shared" si="8"/>
        <v>1</v>
      </c>
      <c r="L304" s="178"/>
    </row>
    <row r="305" spans="1:13" s="160" customFormat="1" ht="12">
      <c r="A305" s="161">
        <v>53</v>
      </c>
      <c r="B305" s="201" t="s">
        <v>933</v>
      </c>
      <c r="C305" s="163"/>
      <c r="D305" s="202"/>
      <c r="E305" s="163"/>
      <c r="F305" s="163">
        <v>1</v>
      </c>
      <c r="G305" s="163"/>
      <c r="H305" s="163"/>
      <c r="I305" s="163"/>
      <c r="J305" s="164"/>
      <c r="K305" s="171">
        <f t="shared" si="8"/>
        <v>1</v>
      </c>
      <c r="L305" s="178"/>
    </row>
    <row r="306" spans="1:13" s="160" customFormat="1" ht="12">
      <c r="A306" s="161">
        <v>54</v>
      </c>
      <c r="B306" s="201" t="s">
        <v>122</v>
      </c>
      <c r="C306" s="163"/>
      <c r="D306" s="202"/>
      <c r="E306" s="163"/>
      <c r="F306" s="163">
        <v>1</v>
      </c>
      <c r="G306" s="163"/>
      <c r="H306" s="163"/>
      <c r="I306" s="163"/>
      <c r="J306" s="164"/>
      <c r="K306" s="171">
        <f t="shared" si="8"/>
        <v>1</v>
      </c>
      <c r="L306" s="178"/>
    </row>
    <row r="307" spans="1:13" s="160" customFormat="1" ht="12">
      <c r="A307" s="161">
        <v>55</v>
      </c>
      <c r="B307" s="201" t="s">
        <v>121</v>
      </c>
      <c r="C307" s="163"/>
      <c r="D307" s="202"/>
      <c r="E307" s="163"/>
      <c r="F307" s="163">
        <v>1</v>
      </c>
      <c r="G307" s="163"/>
      <c r="H307" s="163"/>
      <c r="I307" s="163"/>
      <c r="J307" s="164"/>
      <c r="K307" s="171">
        <f t="shared" si="8"/>
        <v>1</v>
      </c>
      <c r="L307" s="178"/>
    </row>
    <row r="308" spans="1:13" s="160" customFormat="1" ht="12">
      <c r="A308" s="161">
        <v>56</v>
      </c>
      <c r="B308" s="201" t="s">
        <v>934</v>
      </c>
      <c r="C308" s="163"/>
      <c r="D308" s="202"/>
      <c r="E308" s="163"/>
      <c r="F308" s="163">
        <v>1</v>
      </c>
      <c r="G308" s="163"/>
      <c r="H308" s="163"/>
      <c r="I308" s="163"/>
      <c r="J308" s="164"/>
      <c r="K308" s="171">
        <f t="shared" si="8"/>
        <v>1</v>
      </c>
      <c r="L308" s="178"/>
    </row>
    <row r="309" spans="1:13" s="160" customFormat="1" ht="12">
      <c r="A309" s="161">
        <v>57</v>
      </c>
      <c r="B309" s="201" t="s">
        <v>935</v>
      </c>
      <c r="C309" s="163"/>
      <c r="D309" s="202"/>
      <c r="E309" s="163"/>
      <c r="F309" s="163">
        <v>1</v>
      </c>
      <c r="G309" s="163"/>
      <c r="H309" s="163"/>
      <c r="I309" s="163"/>
      <c r="J309" s="164"/>
      <c r="K309" s="171">
        <f t="shared" si="8"/>
        <v>1</v>
      </c>
      <c r="L309" s="178"/>
    </row>
    <row r="310" spans="1:13" s="160" customFormat="1" ht="12">
      <c r="A310" s="161">
        <v>58</v>
      </c>
      <c r="B310" s="201" t="s">
        <v>95</v>
      </c>
      <c r="C310" s="163"/>
      <c r="D310" s="202"/>
      <c r="E310" s="163"/>
      <c r="F310" s="163"/>
      <c r="G310" s="163"/>
      <c r="H310" s="163"/>
      <c r="I310" s="163"/>
      <c r="J310" s="164">
        <v>1</v>
      </c>
      <c r="K310" s="171">
        <f t="shared" si="8"/>
        <v>1</v>
      </c>
      <c r="L310" s="178"/>
    </row>
    <row r="311" spans="1:13" s="160" customFormat="1" ht="12">
      <c r="A311" s="161">
        <v>59</v>
      </c>
      <c r="B311" s="201" t="s">
        <v>648</v>
      </c>
      <c r="C311" s="163"/>
      <c r="D311" s="202"/>
      <c r="E311" s="163"/>
      <c r="F311" s="163"/>
      <c r="G311" s="163"/>
      <c r="H311" s="163"/>
      <c r="I311" s="163"/>
      <c r="J311" s="164">
        <v>1</v>
      </c>
      <c r="K311" s="171">
        <f t="shared" si="8"/>
        <v>1</v>
      </c>
      <c r="L311" s="178"/>
    </row>
    <row r="312" spans="1:13" s="160" customFormat="1" ht="12">
      <c r="A312" s="161">
        <v>60</v>
      </c>
      <c r="B312" s="201" t="s">
        <v>1013</v>
      </c>
      <c r="C312" s="163"/>
      <c r="D312" s="202"/>
      <c r="E312" s="163"/>
      <c r="F312" s="163"/>
      <c r="G312" s="163"/>
      <c r="H312" s="163"/>
      <c r="I312" s="163"/>
      <c r="J312" s="164">
        <v>1</v>
      </c>
      <c r="K312" s="171">
        <f t="shared" si="8"/>
        <v>1</v>
      </c>
      <c r="L312" s="178"/>
    </row>
    <row r="313" spans="1:13" s="160" customFormat="1" ht="12">
      <c r="A313" s="161">
        <v>61</v>
      </c>
      <c r="B313" s="201" t="s">
        <v>668</v>
      </c>
      <c r="C313" s="163"/>
      <c r="D313" s="202"/>
      <c r="E313" s="163"/>
      <c r="F313" s="163"/>
      <c r="G313" s="163"/>
      <c r="H313" s="163"/>
      <c r="I313" s="163"/>
      <c r="J313" s="164">
        <v>1</v>
      </c>
      <c r="K313" s="171">
        <f t="shared" si="8"/>
        <v>1</v>
      </c>
      <c r="L313" s="178"/>
    </row>
    <row r="314" spans="1:13" s="160" customFormat="1" ht="12">
      <c r="A314" s="161">
        <v>62</v>
      </c>
      <c r="B314" s="201" t="s">
        <v>129</v>
      </c>
      <c r="C314" s="163"/>
      <c r="D314" s="202"/>
      <c r="E314" s="163"/>
      <c r="F314" s="163"/>
      <c r="G314" s="163"/>
      <c r="H314" s="163"/>
      <c r="I314" s="163"/>
      <c r="J314" s="164">
        <v>1</v>
      </c>
      <c r="K314" s="171">
        <f t="shared" si="8"/>
        <v>1</v>
      </c>
      <c r="L314" s="178"/>
    </row>
    <row r="315" spans="1:13" s="160" customFormat="1" ht="9" customHeight="1"/>
    <row r="316" spans="1:13" s="160" customFormat="1" ht="12.6" thickBot="1">
      <c r="B316" s="177"/>
      <c r="C316" s="178" t="s">
        <v>3</v>
      </c>
      <c r="D316" s="178" t="s">
        <v>4</v>
      </c>
      <c r="E316" s="178" t="s">
        <v>5</v>
      </c>
      <c r="F316" s="178" t="s">
        <v>7</v>
      </c>
      <c r="G316" s="178" t="s">
        <v>2</v>
      </c>
      <c r="H316" s="178" t="s">
        <v>8</v>
      </c>
      <c r="I316" s="178" t="s">
        <v>9</v>
      </c>
      <c r="J316" s="178" t="s">
        <v>10</v>
      </c>
      <c r="K316" s="178" t="s">
        <v>46</v>
      </c>
      <c r="L316" s="178" t="s">
        <v>17</v>
      </c>
      <c r="M316" s="178" t="s">
        <v>11</v>
      </c>
    </row>
    <row r="317" spans="1:13" s="160" customFormat="1" ht="12.6" thickBot="1">
      <c r="B317" s="167" t="s">
        <v>14</v>
      </c>
      <c r="C317" s="169">
        <v>153</v>
      </c>
      <c r="D317" s="169">
        <v>65</v>
      </c>
      <c r="E317" s="169">
        <v>53</v>
      </c>
      <c r="F317" s="169">
        <v>81</v>
      </c>
      <c r="G317" s="169">
        <v>54</v>
      </c>
      <c r="H317" s="169">
        <v>49</v>
      </c>
      <c r="I317" s="169">
        <v>56</v>
      </c>
      <c r="J317" s="170">
        <v>54</v>
      </c>
      <c r="K317" s="207">
        <f>SUM(C317:J317)</f>
        <v>565</v>
      </c>
      <c r="L317" s="176">
        <v>38</v>
      </c>
      <c r="M317" s="208">
        <f>SUM(K317+L317)</f>
        <v>603</v>
      </c>
    </row>
    <row r="318" spans="1:13" s="160" customFormat="1" ht="12">
      <c r="B318" s="177"/>
      <c r="C318" s="178"/>
      <c r="D318" s="178"/>
      <c r="E318" s="178"/>
      <c r="F318" s="178"/>
      <c r="G318" s="178"/>
      <c r="H318" s="178"/>
      <c r="I318" s="178"/>
      <c r="J318" s="178" t="s">
        <v>15</v>
      </c>
      <c r="K318" s="209">
        <f>SUM(K317/8)</f>
        <v>70.625</v>
      </c>
      <c r="L318" s="178"/>
    </row>
    <row r="319" spans="1:13" s="160" customFormat="1" ht="12"/>
    <row r="320" spans="1:13" s="160" customFormat="1" ht="12"/>
  </sheetData>
  <phoneticPr fontId="0" type="noConversion"/>
  <pageMargins left="0.74803149606299213" right="0.39370078740157483" top="0.19685039370078741" bottom="0.11811023622047245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3" workbookViewId="0">
      <selection activeCell="A91" sqref="A91"/>
    </sheetView>
  </sheetViews>
  <sheetFormatPr defaultRowHeight="13.2"/>
  <cols>
    <col min="1" max="1" width="9.109375" customWidth="1"/>
    <col min="2" max="2" width="22.109375" customWidth="1"/>
    <col min="3" max="3" width="15.88671875" customWidth="1"/>
    <col min="4" max="4" width="9" customWidth="1"/>
    <col min="5" max="10" width="5.5546875" customWidth="1"/>
    <col min="11" max="11" width="9" customWidth="1"/>
  </cols>
  <sheetData>
    <row r="1" spans="1:10" ht="17.399999999999999">
      <c r="A1" s="12" t="s">
        <v>42</v>
      </c>
    </row>
    <row r="2" spans="1:10" ht="15">
      <c r="A2" s="14"/>
    </row>
    <row r="3" spans="1:10" s="124" customFormat="1" ht="22.8">
      <c r="A3" s="123" t="s">
        <v>505</v>
      </c>
      <c r="B3" s="125"/>
      <c r="C3" s="126"/>
      <c r="D3" s="127"/>
    </row>
    <row r="4" spans="1:10" s="124" customFormat="1" ht="15.6">
      <c r="A4"/>
      <c r="B4" s="141"/>
      <c r="C4" s="125"/>
      <c r="D4" s="127"/>
    </row>
    <row r="5" spans="1:10" s="124" customFormat="1" ht="15.6">
      <c r="A5" s="69">
        <v>42864</v>
      </c>
      <c r="B5" s="141"/>
      <c r="D5" s="127"/>
    </row>
    <row r="6" spans="1:10" s="124" customFormat="1">
      <c r="A6" s="11" t="s">
        <v>26</v>
      </c>
      <c r="D6" s="128"/>
    </row>
    <row r="7" spans="1:10" s="124" customFormat="1" ht="14.4">
      <c r="A7" s="11" t="s">
        <v>506</v>
      </c>
      <c r="B7" s="130"/>
      <c r="C7" s="129"/>
      <c r="D7" s="131"/>
      <c r="E7" s="132"/>
      <c r="F7" s="129"/>
      <c r="G7" s="129"/>
      <c r="H7" s="129"/>
      <c r="I7" s="129"/>
      <c r="J7" s="129"/>
    </row>
    <row r="8" spans="1:10" s="124" customFormat="1" ht="15">
      <c r="A8"/>
      <c r="B8" s="136"/>
      <c r="D8" s="134"/>
      <c r="E8" s="135"/>
      <c r="F8" s="135"/>
      <c r="G8" s="135"/>
      <c r="H8" s="135"/>
      <c r="I8" s="135"/>
      <c r="J8" s="135"/>
    </row>
    <row r="9" spans="1:10" s="124" customFormat="1" ht="15">
      <c r="A9" s="25" t="s">
        <v>507</v>
      </c>
      <c r="B9" s="136"/>
      <c r="D9" s="134"/>
      <c r="E9" s="135"/>
      <c r="F9" s="135"/>
      <c r="G9" s="135"/>
      <c r="H9" s="135"/>
      <c r="I9" s="135"/>
      <c r="J9" s="135"/>
    </row>
    <row r="10" spans="1:10" s="124" customFormat="1" ht="15">
      <c r="A10" s="26" t="s">
        <v>516</v>
      </c>
      <c r="B10" s="136"/>
      <c r="D10" s="134"/>
      <c r="E10" s="135"/>
      <c r="F10" s="135"/>
      <c r="G10" s="135"/>
      <c r="H10" s="135"/>
      <c r="I10" s="135"/>
      <c r="J10" s="135"/>
    </row>
    <row r="11" spans="1:10" s="124" customFormat="1" ht="15">
      <c r="A11" s="27" t="s">
        <v>514</v>
      </c>
      <c r="B11" s="133"/>
      <c r="D11" s="134"/>
      <c r="E11" s="135"/>
      <c r="F11" s="135"/>
      <c r="G11" s="135"/>
      <c r="H11" s="135"/>
      <c r="I11" s="135"/>
      <c r="J11" s="135"/>
    </row>
    <row r="12" spans="1:10" s="124" customFormat="1" ht="15">
      <c r="A12" s="27" t="s">
        <v>515</v>
      </c>
      <c r="B12" s="136"/>
      <c r="D12" s="134"/>
      <c r="E12" s="135"/>
      <c r="F12" s="135"/>
      <c r="G12" s="135"/>
      <c r="H12" s="135"/>
      <c r="I12" s="135"/>
      <c r="J12" s="135"/>
    </row>
    <row r="13" spans="1:10" s="124" customFormat="1" ht="15">
      <c r="A13" s="27" t="s">
        <v>517</v>
      </c>
      <c r="B13" s="136"/>
      <c r="D13" s="134"/>
      <c r="E13" s="135"/>
      <c r="F13" s="135"/>
      <c r="G13" s="135"/>
      <c r="H13" s="135"/>
      <c r="I13" s="135"/>
      <c r="J13" s="135"/>
    </row>
    <row r="14" spans="1:10" s="124" customFormat="1" ht="15">
      <c r="A14" s="27" t="s">
        <v>518</v>
      </c>
      <c r="B14" s="136"/>
      <c r="D14" s="134"/>
      <c r="E14" s="135"/>
      <c r="F14" s="135"/>
      <c r="G14" s="135"/>
      <c r="H14" s="135"/>
      <c r="I14" s="135"/>
      <c r="J14" s="135"/>
    </row>
    <row r="15" spans="1:10" s="124" customFormat="1" ht="15">
      <c r="A15" s="27" t="s">
        <v>519</v>
      </c>
      <c r="B15" s="136"/>
      <c r="D15" s="134"/>
      <c r="E15" s="135"/>
      <c r="F15" s="135"/>
      <c r="G15" s="135"/>
      <c r="H15" s="135"/>
      <c r="I15" s="135"/>
      <c r="J15" s="135"/>
    </row>
    <row r="16" spans="1:10" s="124" customFormat="1" ht="15">
      <c r="A16" s="27" t="s">
        <v>520</v>
      </c>
      <c r="B16" s="136"/>
      <c r="D16" s="134"/>
      <c r="E16" s="135"/>
      <c r="F16" s="135"/>
      <c r="G16" s="135"/>
      <c r="H16" s="135"/>
      <c r="I16" s="135"/>
      <c r="J16" s="135"/>
    </row>
    <row r="17" spans="1:10" s="124" customFormat="1" ht="15">
      <c r="A17" s="27" t="s">
        <v>521</v>
      </c>
      <c r="B17" s="136"/>
      <c r="D17" s="134"/>
      <c r="E17" s="135"/>
      <c r="F17" s="135"/>
      <c r="G17" s="135"/>
      <c r="H17" s="135"/>
      <c r="I17" s="135"/>
      <c r="J17" s="135"/>
    </row>
    <row r="18" spans="1:10" s="124" customFormat="1" ht="15">
      <c r="A18" s="27" t="s">
        <v>522</v>
      </c>
      <c r="B18" s="133"/>
      <c r="D18" s="134"/>
      <c r="E18" s="135"/>
      <c r="F18" s="135"/>
      <c r="G18" s="135"/>
      <c r="H18" s="135"/>
      <c r="I18" s="135"/>
      <c r="J18" s="135"/>
    </row>
    <row r="19" spans="1:10" s="124" customFormat="1" ht="15">
      <c r="A19" s="27" t="s">
        <v>523</v>
      </c>
      <c r="B19" s="133"/>
      <c r="D19" s="134"/>
      <c r="E19" s="135"/>
      <c r="F19" s="135"/>
      <c r="G19" s="135"/>
      <c r="H19" s="135"/>
      <c r="I19" s="135"/>
      <c r="J19" s="135"/>
    </row>
    <row r="20" spans="1:10" s="124" customFormat="1" ht="15">
      <c r="A20" s="27" t="s">
        <v>524</v>
      </c>
      <c r="B20" s="133"/>
      <c r="D20" s="134"/>
      <c r="E20" s="135"/>
      <c r="F20" s="135"/>
      <c r="G20" s="135"/>
      <c r="H20" s="135"/>
      <c r="I20" s="135"/>
      <c r="J20" s="135"/>
    </row>
    <row r="21" spans="1:10" s="124" customFormat="1" ht="15">
      <c r="A21"/>
      <c r="B21" s="133"/>
      <c r="D21" s="134"/>
      <c r="E21" s="135"/>
      <c r="F21" s="135"/>
      <c r="G21" s="135"/>
      <c r="H21" s="135"/>
      <c r="I21" s="135"/>
      <c r="J21" s="135"/>
    </row>
    <row r="22" spans="1:10" s="124" customFormat="1" ht="15">
      <c r="A22" s="25" t="s">
        <v>508</v>
      </c>
      <c r="B22" s="133"/>
      <c r="D22" s="134"/>
      <c r="E22" s="135"/>
      <c r="F22" s="135"/>
      <c r="G22" s="135"/>
      <c r="H22" s="135"/>
      <c r="I22" s="135"/>
      <c r="J22" s="135"/>
    </row>
    <row r="23" spans="1:10" s="124" customFormat="1" ht="15">
      <c r="A23" s="27" t="s">
        <v>525</v>
      </c>
      <c r="B23" s="136"/>
      <c r="D23" s="134"/>
      <c r="E23" s="135"/>
      <c r="F23" s="135">
        <v>30</v>
      </c>
      <c r="G23" s="135"/>
      <c r="H23" s="135"/>
      <c r="I23" s="135"/>
      <c r="J23" s="135"/>
    </row>
    <row r="24" spans="1:10" s="124" customFormat="1" ht="15">
      <c r="A24" s="27" t="s">
        <v>526</v>
      </c>
      <c r="B24" s="136"/>
      <c r="D24" s="134"/>
      <c r="E24" s="135"/>
      <c r="F24" s="135">
        <v>25</v>
      </c>
      <c r="G24" s="135"/>
      <c r="H24" s="135"/>
      <c r="I24" s="135"/>
      <c r="J24" s="135"/>
    </row>
    <row r="25" spans="1:10" s="124" customFormat="1" ht="15">
      <c r="A25" s="27" t="s">
        <v>527</v>
      </c>
      <c r="B25" s="136"/>
      <c r="D25" s="134"/>
      <c r="E25" s="135"/>
      <c r="F25" s="135">
        <v>21</v>
      </c>
      <c r="G25" s="135"/>
      <c r="H25" s="135"/>
      <c r="I25" s="135"/>
      <c r="J25" s="135"/>
    </row>
    <row r="26" spans="1:10" s="124" customFormat="1" ht="15">
      <c r="A26" s="27" t="s">
        <v>528</v>
      </c>
      <c r="B26" s="136"/>
      <c r="D26" s="134"/>
      <c r="E26" s="135"/>
      <c r="F26" s="135">
        <v>19</v>
      </c>
      <c r="G26" s="135"/>
      <c r="H26" s="135"/>
      <c r="I26" s="135"/>
      <c r="J26" s="135"/>
    </row>
    <row r="27" spans="1:10" s="124" customFormat="1" ht="15">
      <c r="A27" s="27" t="s">
        <v>529</v>
      </c>
      <c r="B27" s="136"/>
      <c r="D27" s="134"/>
      <c r="E27" s="135"/>
      <c r="F27" s="135">
        <v>18</v>
      </c>
      <c r="G27" s="135"/>
      <c r="H27" s="135"/>
      <c r="I27" s="135"/>
      <c r="J27" s="135"/>
    </row>
    <row r="28" spans="1:10" s="124" customFormat="1" ht="15">
      <c r="A28" s="27" t="s">
        <v>530</v>
      </c>
      <c r="B28" s="136"/>
      <c r="D28" s="134"/>
      <c r="E28" s="135"/>
      <c r="F28" s="135">
        <v>17</v>
      </c>
      <c r="G28" s="135"/>
      <c r="H28" s="135"/>
      <c r="I28" s="135"/>
      <c r="J28" s="135"/>
    </row>
    <row r="29" spans="1:10" s="124" customFormat="1" ht="15">
      <c r="A29" s="27" t="s">
        <v>531</v>
      </c>
      <c r="B29" s="133"/>
      <c r="D29" s="134"/>
      <c r="E29" s="135"/>
      <c r="F29" s="135">
        <v>16</v>
      </c>
      <c r="G29" s="135"/>
      <c r="H29" s="135"/>
      <c r="I29" s="135"/>
      <c r="J29" s="135"/>
    </row>
    <row r="30" spans="1:10" s="124" customFormat="1">
      <c r="E30" s="135"/>
      <c r="F30" s="135"/>
      <c r="G30" s="135"/>
      <c r="H30" s="135"/>
      <c r="I30" s="135"/>
      <c r="J30" s="135"/>
    </row>
    <row r="31" spans="1:10" s="124" customFormat="1" ht="15">
      <c r="A31" s="25" t="s">
        <v>509</v>
      </c>
      <c r="B31" s="136"/>
      <c r="D31" s="134"/>
      <c r="E31" s="135"/>
      <c r="F31" s="135"/>
      <c r="G31" s="135"/>
      <c r="H31" s="135"/>
      <c r="I31" s="135"/>
      <c r="J31" s="135"/>
    </row>
    <row r="32" spans="1:10" s="124" customFormat="1" ht="15">
      <c r="A32" s="27" t="s">
        <v>532</v>
      </c>
      <c r="B32" s="136"/>
      <c r="D32" s="134"/>
      <c r="E32" s="135"/>
      <c r="F32" s="135">
        <v>30</v>
      </c>
      <c r="G32" s="135"/>
      <c r="H32" s="135"/>
      <c r="I32" s="135"/>
      <c r="J32" s="135"/>
    </row>
    <row r="33" spans="1:10" s="124" customFormat="1" ht="15">
      <c r="A33" s="27" t="s">
        <v>533</v>
      </c>
      <c r="B33" s="133"/>
      <c r="D33" s="134"/>
      <c r="E33" s="135"/>
      <c r="F33" s="135">
        <v>25</v>
      </c>
      <c r="G33" s="135"/>
      <c r="H33" s="135"/>
      <c r="I33" s="135"/>
      <c r="J33" s="135"/>
    </row>
    <row r="34" spans="1:10" s="124" customFormat="1" ht="15">
      <c r="A34" s="27" t="s">
        <v>534</v>
      </c>
      <c r="B34" s="136"/>
      <c r="D34" s="134"/>
      <c r="E34" s="135"/>
      <c r="F34" s="135">
        <v>21</v>
      </c>
      <c r="G34" s="135"/>
      <c r="H34" s="135"/>
      <c r="I34" s="135"/>
      <c r="J34" s="135"/>
    </row>
    <row r="35" spans="1:10" s="124" customFormat="1" ht="15">
      <c r="A35" s="27" t="s">
        <v>535</v>
      </c>
      <c r="B35" s="133"/>
      <c r="D35" s="134"/>
      <c r="E35" s="135"/>
      <c r="F35" s="135">
        <v>19</v>
      </c>
      <c r="G35" s="135"/>
      <c r="H35" s="135"/>
      <c r="I35" s="135"/>
      <c r="J35" s="135"/>
    </row>
    <row r="36" spans="1:10" s="124" customFormat="1" ht="15">
      <c r="A36" s="27" t="s">
        <v>536</v>
      </c>
      <c r="B36" s="136"/>
      <c r="D36" s="134"/>
      <c r="E36" s="135"/>
      <c r="F36" s="135">
        <v>18</v>
      </c>
      <c r="G36" s="135"/>
      <c r="H36" s="135"/>
      <c r="I36" s="135"/>
      <c r="J36" s="135"/>
    </row>
    <row r="37" spans="1:10" s="124" customFormat="1" ht="15">
      <c r="A37"/>
      <c r="B37" s="136"/>
      <c r="D37" s="134"/>
      <c r="E37" s="135"/>
      <c r="F37" s="135"/>
      <c r="G37" s="135"/>
      <c r="H37" s="135"/>
      <c r="I37" s="135"/>
      <c r="J37" s="135"/>
    </row>
    <row r="38" spans="1:10" s="124" customFormat="1" ht="15">
      <c r="A38" s="25" t="s">
        <v>510</v>
      </c>
      <c r="B38" s="136"/>
      <c r="D38" s="134"/>
      <c r="E38" s="135"/>
      <c r="F38" s="135"/>
      <c r="G38" s="135"/>
      <c r="H38" s="135"/>
      <c r="I38" s="135"/>
      <c r="J38" s="135"/>
    </row>
    <row r="39" spans="1:10" s="124" customFormat="1" ht="15">
      <c r="A39" s="27" t="s">
        <v>537</v>
      </c>
      <c r="B39" s="136"/>
      <c r="D39" s="134"/>
      <c r="E39" s="135"/>
      <c r="F39" s="135">
        <v>30</v>
      </c>
      <c r="G39" s="135"/>
      <c r="H39" s="135"/>
      <c r="I39" s="135"/>
      <c r="J39" s="135"/>
    </row>
    <row r="40" spans="1:10" s="124" customFormat="1" ht="15">
      <c r="A40" s="27" t="s">
        <v>538</v>
      </c>
      <c r="B40" s="133"/>
      <c r="D40" s="134"/>
      <c r="E40" s="135"/>
      <c r="F40" s="135">
        <v>25</v>
      </c>
      <c r="G40" s="135"/>
      <c r="H40" s="135"/>
      <c r="I40" s="135"/>
      <c r="J40" s="135"/>
    </row>
    <row r="41" spans="1:10" s="124" customFormat="1" ht="15">
      <c r="A41" s="27" t="s">
        <v>539</v>
      </c>
      <c r="B41" s="136"/>
      <c r="D41" s="134"/>
      <c r="E41" s="135"/>
      <c r="F41" s="135">
        <v>21</v>
      </c>
      <c r="G41" s="135"/>
    </row>
    <row r="42" spans="1:10" s="124" customFormat="1" ht="15">
      <c r="A42" s="27" t="s">
        <v>540</v>
      </c>
      <c r="D42" s="128"/>
      <c r="E42" s="135"/>
      <c r="F42" s="135">
        <v>19</v>
      </c>
      <c r="G42" s="135"/>
    </row>
    <row r="43" spans="1:10" s="124" customFormat="1" ht="15">
      <c r="A43" s="27" t="s">
        <v>541</v>
      </c>
      <c r="B43" s="137"/>
      <c r="C43" s="137"/>
      <c r="D43" s="131"/>
      <c r="E43" s="135"/>
      <c r="F43" s="135">
        <v>18</v>
      </c>
      <c r="G43" s="135"/>
    </row>
    <row r="44" spans="1:10" s="124" customFormat="1" ht="15">
      <c r="A44" s="27" t="s">
        <v>542</v>
      </c>
      <c r="B44" s="136"/>
      <c r="D44" s="134"/>
      <c r="E44" s="135"/>
      <c r="F44" s="135">
        <v>17</v>
      </c>
      <c r="G44" s="135"/>
    </row>
    <row r="45" spans="1:10" s="124" customFormat="1" ht="15">
      <c r="A45" s="27" t="s">
        <v>543</v>
      </c>
      <c r="B45" s="133"/>
      <c r="D45" s="134"/>
      <c r="E45" s="135"/>
      <c r="F45" s="135">
        <v>16</v>
      </c>
      <c r="G45" s="135"/>
    </row>
    <row r="46" spans="1:10" s="124" customFormat="1" ht="15">
      <c r="A46" s="27" t="s">
        <v>544</v>
      </c>
      <c r="B46" s="133"/>
      <c r="D46" s="134"/>
      <c r="E46" s="135"/>
      <c r="F46" s="135">
        <v>15</v>
      </c>
      <c r="G46" s="135"/>
    </row>
    <row r="47" spans="1:10" s="124" customFormat="1" ht="15">
      <c r="A47" s="27" t="s">
        <v>545</v>
      </c>
      <c r="B47" s="133"/>
      <c r="D47" s="134"/>
      <c r="E47" s="135"/>
      <c r="F47" s="135">
        <v>14</v>
      </c>
      <c r="G47" s="135"/>
    </row>
    <row r="48" spans="1:10" s="124" customFormat="1" ht="15">
      <c r="A48"/>
      <c r="B48" s="133"/>
      <c r="D48" s="134"/>
      <c r="E48" s="135"/>
      <c r="F48" s="135"/>
      <c r="G48" s="135"/>
    </row>
    <row r="49" spans="1:7" s="124" customFormat="1" ht="15">
      <c r="A49" s="25" t="s">
        <v>511</v>
      </c>
      <c r="B49" s="133"/>
      <c r="D49" s="134"/>
      <c r="E49" s="135"/>
      <c r="F49" s="135"/>
      <c r="G49" s="135"/>
    </row>
    <row r="50" spans="1:7" s="124" customFormat="1" ht="15">
      <c r="A50" s="27" t="s">
        <v>546</v>
      </c>
      <c r="B50" s="136"/>
      <c r="D50" s="134"/>
      <c r="E50" s="135"/>
      <c r="F50" s="135">
        <v>30</v>
      </c>
      <c r="G50" s="135"/>
    </row>
    <row r="51" spans="1:7" s="124" customFormat="1" ht="15">
      <c r="A51" s="27" t="s">
        <v>547</v>
      </c>
      <c r="B51" s="133"/>
      <c r="D51" s="134"/>
      <c r="E51" s="135"/>
      <c r="F51" s="135">
        <v>25</v>
      </c>
      <c r="G51" s="135"/>
    </row>
    <row r="52" spans="1:7" s="124" customFormat="1" ht="15">
      <c r="A52" s="27" t="s">
        <v>548</v>
      </c>
      <c r="B52" s="136"/>
      <c r="D52" s="134"/>
      <c r="E52" s="135"/>
      <c r="F52" s="135">
        <v>21</v>
      </c>
      <c r="G52" s="135"/>
    </row>
    <row r="53" spans="1:7" s="124" customFormat="1" ht="15">
      <c r="A53" s="27" t="s">
        <v>549</v>
      </c>
      <c r="B53" s="136"/>
      <c r="D53" s="134"/>
      <c r="E53" s="135"/>
      <c r="F53" s="135">
        <v>19</v>
      </c>
      <c r="G53" s="135"/>
    </row>
    <row r="54" spans="1:7" s="124" customFormat="1" ht="15">
      <c r="A54" s="27" t="s">
        <v>550</v>
      </c>
      <c r="B54" s="136"/>
      <c r="D54" s="134"/>
      <c r="E54" s="135"/>
      <c r="F54" s="135">
        <v>18</v>
      </c>
      <c r="G54" s="135"/>
    </row>
    <row r="55" spans="1:7" s="124" customFormat="1" ht="15">
      <c r="A55" s="27" t="s">
        <v>551</v>
      </c>
      <c r="B55" s="133"/>
      <c r="D55" s="134"/>
      <c r="E55" s="135"/>
      <c r="F55" s="135">
        <v>17</v>
      </c>
      <c r="G55" s="135"/>
    </row>
    <row r="56" spans="1:7" s="124" customFormat="1" ht="15">
      <c r="A56" s="27" t="s">
        <v>552</v>
      </c>
      <c r="B56" s="136"/>
      <c r="D56" s="134"/>
      <c r="E56" s="135"/>
      <c r="F56" s="135">
        <v>16</v>
      </c>
      <c r="G56" s="135"/>
    </row>
    <row r="57" spans="1:7" s="124" customFormat="1" ht="15">
      <c r="A57" s="27" t="s">
        <v>553</v>
      </c>
      <c r="B57" s="136"/>
      <c r="D57" s="134"/>
      <c r="E57" s="135"/>
      <c r="F57" s="135">
        <v>15</v>
      </c>
      <c r="G57" s="135"/>
    </row>
    <row r="58" spans="1:7" s="124" customFormat="1" ht="15">
      <c r="A58" s="27" t="s">
        <v>554</v>
      </c>
      <c r="B58" s="136"/>
      <c r="D58" s="134"/>
      <c r="E58" s="135"/>
      <c r="F58" s="135">
        <v>14</v>
      </c>
      <c r="G58" s="135"/>
    </row>
    <row r="59" spans="1:7" s="124" customFormat="1" ht="15">
      <c r="A59" s="27" t="s">
        <v>555</v>
      </c>
      <c r="B59" s="136"/>
      <c r="D59" s="134"/>
      <c r="E59" s="135"/>
      <c r="F59" s="135">
        <v>13</v>
      </c>
      <c r="G59" s="135"/>
    </row>
    <row r="60" spans="1:7" s="124" customFormat="1" ht="15">
      <c r="A60" s="27" t="s">
        <v>556</v>
      </c>
      <c r="B60" s="133"/>
      <c r="D60" s="134"/>
      <c r="E60" s="135"/>
      <c r="F60" s="135">
        <v>12</v>
      </c>
      <c r="G60" s="135"/>
    </row>
    <row r="61" spans="1:7" s="124" customFormat="1" ht="15">
      <c r="A61" s="27" t="s">
        <v>557</v>
      </c>
      <c r="B61" s="136"/>
      <c r="D61" s="138"/>
      <c r="E61" s="135"/>
      <c r="F61" s="135">
        <v>11</v>
      </c>
      <c r="G61" s="135"/>
    </row>
    <row r="62" spans="1:7" s="124" customFormat="1" ht="15">
      <c r="A62" s="27" t="s">
        <v>558</v>
      </c>
      <c r="B62" s="139"/>
      <c r="D62" s="128"/>
      <c r="E62" s="135"/>
      <c r="F62" s="135">
        <v>10</v>
      </c>
      <c r="G62" s="135"/>
    </row>
    <row r="63" spans="1:7" s="124" customFormat="1">
      <c r="A63"/>
    </row>
    <row r="64" spans="1:7" s="124" customFormat="1">
      <c r="A64" s="25" t="s">
        <v>512</v>
      </c>
    </row>
    <row r="65" spans="1:6" ht="15">
      <c r="A65" s="27" t="s">
        <v>559</v>
      </c>
      <c r="F65" s="142">
        <v>30</v>
      </c>
    </row>
    <row r="66" spans="1:6" ht="15">
      <c r="A66" s="27" t="s">
        <v>560</v>
      </c>
      <c r="F66" s="142">
        <v>25</v>
      </c>
    </row>
    <row r="67" spans="1:6" ht="15">
      <c r="A67" s="27" t="s">
        <v>561</v>
      </c>
      <c r="F67" s="142">
        <v>21</v>
      </c>
    </row>
    <row r="68" spans="1:6" ht="15">
      <c r="A68" s="27" t="s">
        <v>562</v>
      </c>
      <c r="F68" s="142">
        <v>19</v>
      </c>
    </row>
    <row r="69" spans="1:6" ht="15">
      <c r="A69" s="27" t="s">
        <v>563</v>
      </c>
      <c r="F69" s="142">
        <v>18</v>
      </c>
    </row>
    <row r="70" spans="1:6" ht="15">
      <c r="A70" s="27" t="s">
        <v>564</v>
      </c>
      <c r="F70" s="142">
        <v>17</v>
      </c>
    </row>
    <row r="71" spans="1:6" ht="15">
      <c r="A71" s="27" t="s">
        <v>565</v>
      </c>
      <c r="F71" s="142">
        <v>16</v>
      </c>
    </row>
    <row r="72" spans="1:6" ht="15">
      <c r="A72" s="27" t="s">
        <v>566</v>
      </c>
      <c r="F72" s="142">
        <v>15</v>
      </c>
    </row>
    <row r="73" spans="1:6" ht="15">
      <c r="A73" s="27" t="s">
        <v>567</v>
      </c>
      <c r="F73" s="142">
        <v>14</v>
      </c>
    </row>
    <row r="74" spans="1:6" ht="15">
      <c r="A74" s="27" t="s">
        <v>568</v>
      </c>
      <c r="F74" s="142">
        <v>13</v>
      </c>
    </row>
    <row r="75" spans="1:6">
      <c r="F75" s="142"/>
    </row>
    <row r="76" spans="1:6">
      <c r="A76" s="25" t="s">
        <v>513</v>
      </c>
    </row>
    <row r="77" spans="1:6" ht="15">
      <c r="A77" s="27" t="s">
        <v>569</v>
      </c>
      <c r="F77">
        <v>30</v>
      </c>
    </row>
    <row r="78" spans="1:6" ht="15">
      <c r="A78" s="27" t="s">
        <v>570</v>
      </c>
      <c r="F78">
        <v>25</v>
      </c>
    </row>
    <row r="79" spans="1:6" ht="15">
      <c r="A79" s="27" t="s">
        <v>571</v>
      </c>
      <c r="F79">
        <v>21</v>
      </c>
    </row>
    <row r="80" spans="1:6" ht="15">
      <c r="A80" s="27" t="s">
        <v>572</v>
      </c>
      <c r="F80">
        <v>19</v>
      </c>
    </row>
    <row r="81" spans="1:6" ht="15">
      <c r="A81" s="27" t="s">
        <v>573</v>
      </c>
      <c r="F81">
        <v>18</v>
      </c>
    </row>
    <row r="82" spans="1:6" ht="15">
      <c r="A82" s="27" t="s">
        <v>574</v>
      </c>
      <c r="F82">
        <v>17</v>
      </c>
    </row>
    <row r="84" spans="1:6">
      <c r="A84" s="25" t="s">
        <v>414</v>
      </c>
    </row>
    <row r="85" spans="1:6" ht="15">
      <c r="A85" s="27" t="s">
        <v>575</v>
      </c>
    </row>
    <row r="86" spans="1:6" ht="15">
      <c r="A86" s="27" t="s">
        <v>576</v>
      </c>
    </row>
    <row r="87" spans="1:6" ht="15">
      <c r="A87" s="27" t="s">
        <v>577</v>
      </c>
    </row>
    <row r="88" spans="1:6" ht="15">
      <c r="A88" s="27" t="s">
        <v>578</v>
      </c>
    </row>
    <row r="91" spans="1:6" ht="15">
      <c r="A91" s="27" t="s">
        <v>579</v>
      </c>
    </row>
  </sheetData>
  <phoneticPr fontId="0" type="noConversion"/>
  <hyperlinks>
    <hyperlink ref="A9" r:id="rId1" location="top" display="../../AppData/Local/Microsoft/Windows/INetCache/Content.Outlook/VHM2A6TR/päevak20170509_Aravete_results.htm - top"/>
    <hyperlink ref="A22" r:id="rId2" location="top" display="../../AppData/Local/Microsoft/Windows/INetCache/Content.Outlook/VHM2A6TR/päevak20170509_Aravete_results.htm - top"/>
    <hyperlink ref="A31" r:id="rId3" location="top" display="../../AppData/Local/Microsoft/Windows/INetCache/Content.Outlook/VHM2A6TR/päevak20170509_Aravete_results.htm - top"/>
    <hyperlink ref="A38" r:id="rId4" location="top" display="../../AppData/Local/Microsoft/Windows/INetCache/Content.Outlook/VHM2A6TR/päevak20170509_Aravete_results.htm - top"/>
    <hyperlink ref="A49" r:id="rId5" location="top" display="../../AppData/Local/Microsoft/Windows/INetCache/Content.Outlook/VHM2A6TR/päevak20170509_Aravete_results.htm - top"/>
    <hyperlink ref="A64" r:id="rId6" location="top" display="../../AppData/Local/Microsoft/Windows/INetCache/Content.Outlook/VHM2A6TR/päevak20170509_Aravete_results.htm - top"/>
    <hyperlink ref="A76" r:id="rId7" location="top" display="../../AppData/Local/Microsoft/Windows/INetCache/Content.Outlook/VHM2A6TR/päevak20170509_Aravete_results.htm - top"/>
    <hyperlink ref="A84" r:id="rId8" location="top" display="../../AppData/Local/Microsoft/Windows/INetCache/Content.Outlook/VHM2A6TR/päevak20170509_Aravete_results.htm - top"/>
  </hyperlinks>
  <pageMargins left="0.75" right="0.75" top="1" bottom="1" header="0.5" footer="0.5"/>
  <pageSetup paperSize="9" orientation="portrait" r:id="rId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topLeftCell="A52" workbookViewId="0">
      <selection activeCell="G48" sqref="G48"/>
    </sheetView>
  </sheetViews>
  <sheetFormatPr defaultRowHeight="13.2"/>
  <cols>
    <col min="1" max="1" width="56.6640625" style="2" customWidth="1"/>
    <col min="2" max="2" width="9.109375" customWidth="1"/>
    <col min="3" max="3" width="13.33203125" customWidth="1"/>
    <col min="4" max="4" width="9.5546875" customWidth="1"/>
    <col min="5" max="5" width="7.44140625" style="11" customWidth="1"/>
    <col min="6" max="9" width="5.6640625" customWidth="1"/>
  </cols>
  <sheetData>
    <row r="1" spans="1:2" ht="22.8">
      <c r="A1" s="123" t="s">
        <v>747</v>
      </c>
    </row>
    <row r="2" spans="1:2">
      <c r="A2" s="140">
        <v>42878</v>
      </c>
    </row>
    <row r="4" spans="1:2">
      <c r="A4" s="11" t="s">
        <v>748</v>
      </c>
    </row>
    <row r="5" spans="1:2">
      <c r="A5" s="11" t="s">
        <v>806</v>
      </c>
    </row>
    <row r="6" spans="1:2">
      <c r="A6"/>
    </row>
    <row r="7" spans="1:2">
      <c r="A7" s="25" t="s">
        <v>749</v>
      </c>
    </row>
    <row r="8" spans="1:2" ht="15">
      <c r="A8" s="26" t="s">
        <v>758</v>
      </c>
    </row>
    <row r="9" spans="1:2" ht="15">
      <c r="A9" s="27" t="s">
        <v>759</v>
      </c>
      <c r="B9">
        <v>30</v>
      </c>
    </row>
    <row r="10" spans="1:2" ht="15">
      <c r="A10" s="27" t="s">
        <v>760</v>
      </c>
      <c r="B10">
        <v>25</v>
      </c>
    </row>
    <row r="11" spans="1:2" ht="15">
      <c r="A11" s="27" t="s">
        <v>761</v>
      </c>
      <c r="B11">
        <v>21</v>
      </c>
    </row>
    <row r="12" spans="1:2" ht="15">
      <c r="A12" s="27" t="s">
        <v>764</v>
      </c>
      <c r="B12">
        <v>19</v>
      </c>
    </row>
    <row r="13" spans="1:2" ht="15">
      <c r="A13" s="27" t="s">
        <v>762</v>
      </c>
      <c r="B13">
        <v>18</v>
      </c>
    </row>
    <row r="14" spans="1:2" ht="15">
      <c r="A14" s="27" t="s">
        <v>763</v>
      </c>
      <c r="B14">
        <v>17</v>
      </c>
    </row>
    <row r="15" spans="1:2" ht="15">
      <c r="A15" s="27" t="s">
        <v>765</v>
      </c>
      <c r="B15">
        <v>16</v>
      </c>
    </row>
    <row r="16" spans="1:2">
      <c r="A16"/>
    </row>
    <row r="17" spans="1:2">
      <c r="A17" s="25" t="s">
        <v>750</v>
      </c>
    </row>
    <row r="18" spans="1:2" ht="15">
      <c r="A18" s="27" t="s">
        <v>751</v>
      </c>
      <c r="B18">
        <v>30</v>
      </c>
    </row>
    <row r="19" spans="1:2" ht="15">
      <c r="A19" s="27" t="s">
        <v>767</v>
      </c>
      <c r="B19">
        <v>25</v>
      </c>
    </row>
    <row r="20" spans="1:2" ht="15">
      <c r="A20" s="27" t="s">
        <v>766</v>
      </c>
      <c r="B20">
        <v>21</v>
      </c>
    </row>
    <row r="21" spans="1:2" ht="15">
      <c r="A21" s="27" t="s">
        <v>807</v>
      </c>
      <c r="B21">
        <v>19</v>
      </c>
    </row>
    <row r="22" spans="1:2">
      <c r="A22"/>
    </row>
    <row r="23" spans="1:2">
      <c r="A23" s="25" t="s">
        <v>752</v>
      </c>
    </row>
    <row r="24" spans="1:2" ht="15">
      <c r="A24" s="27" t="s">
        <v>769</v>
      </c>
      <c r="B24">
        <v>30</v>
      </c>
    </row>
    <row r="25" spans="1:2" ht="15">
      <c r="A25" s="27" t="s">
        <v>768</v>
      </c>
      <c r="B25">
        <v>25</v>
      </c>
    </row>
    <row r="26" spans="1:2" ht="15">
      <c r="A26" s="27" t="s">
        <v>777</v>
      </c>
      <c r="B26">
        <v>21</v>
      </c>
    </row>
    <row r="27" spans="1:2" ht="15">
      <c r="A27" s="27" t="s">
        <v>778</v>
      </c>
      <c r="B27">
        <v>19</v>
      </c>
    </row>
    <row r="28" spans="1:2" ht="15">
      <c r="A28" s="27" t="s">
        <v>779</v>
      </c>
      <c r="B28">
        <v>18</v>
      </c>
    </row>
    <row r="29" spans="1:2" ht="15">
      <c r="A29" s="27" t="s">
        <v>780</v>
      </c>
      <c r="B29">
        <v>17</v>
      </c>
    </row>
    <row r="30" spans="1:2" ht="15">
      <c r="A30" s="27" t="s">
        <v>781</v>
      </c>
      <c r="B30">
        <v>16</v>
      </c>
    </row>
    <row r="31" spans="1:2">
      <c r="A31"/>
    </row>
    <row r="32" spans="1:2">
      <c r="A32" s="25" t="s">
        <v>753</v>
      </c>
    </row>
    <row r="33" spans="1:2" ht="15">
      <c r="A33" s="27" t="s">
        <v>770</v>
      </c>
      <c r="B33">
        <v>30</v>
      </c>
    </row>
    <row r="34" spans="1:2" ht="15">
      <c r="A34" s="27" t="s">
        <v>771</v>
      </c>
      <c r="B34">
        <v>25</v>
      </c>
    </row>
    <row r="35" spans="1:2" ht="15">
      <c r="A35" s="27" t="s">
        <v>772</v>
      </c>
      <c r="B35">
        <v>21</v>
      </c>
    </row>
    <row r="36" spans="1:2" ht="15">
      <c r="A36" s="27" t="s">
        <v>773</v>
      </c>
      <c r="B36">
        <v>19</v>
      </c>
    </row>
    <row r="37" spans="1:2" ht="15">
      <c r="A37" s="27" t="s">
        <v>774</v>
      </c>
      <c r="B37">
        <v>18</v>
      </c>
    </row>
    <row r="38" spans="1:2" ht="15">
      <c r="A38" s="27" t="s">
        <v>775</v>
      </c>
      <c r="B38">
        <v>17</v>
      </c>
    </row>
    <row r="39" spans="1:2" ht="15">
      <c r="A39" s="27" t="s">
        <v>776</v>
      </c>
      <c r="B39">
        <v>16</v>
      </c>
    </row>
    <row r="40" spans="1:2" ht="15">
      <c r="A40" s="143" t="s">
        <v>783</v>
      </c>
      <c r="B40">
        <v>15</v>
      </c>
    </row>
    <row r="41" spans="1:2" ht="15">
      <c r="A41" s="27" t="s">
        <v>782</v>
      </c>
      <c r="B41">
        <v>14</v>
      </c>
    </row>
    <row r="42" spans="1:2">
      <c r="A42"/>
    </row>
    <row r="43" spans="1:2">
      <c r="A43" s="25" t="s">
        <v>754</v>
      </c>
    </row>
    <row r="44" spans="1:2" ht="15">
      <c r="A44" s="27" t="s">
        <v>784</v>
      </c>
      <c r="B44">
        <v>30</v>
      </c>
    </row>
    <row r="45" spans="1:2" ht="15">
      <c r="A45" s="27" t="s">
        <v>785</v>
      </c>
      <c r="B45">
        <v>25</v>
      </c>
    </row>
    <row r="46" spans="1:2" ht="15">
      <c r="A46" s="27" t="s">
        <v>786</v>
      </c>
      <c r="B46">
        <v>21</v>
      </c>
    </row>
    <row r="47" spans="1:2" ht="15">
      <c r="A47" s="27" t="s">
        <v>787</v>
      </c>
      <c r="B47">
        <v>19</v>
      </c>
    </row>
    <row r="48" spans="1:2" ht="15">
      <c r="A48" s="27" t="s">
        <v>788</v>
      </c>
      <c r="B48">
        <v>18</v>
      </c>
    </row>
    <row r="49" spans="1:2" ht="15">
      <c r="A49" s="27" t="s">
        <v>789</v>
      </c>
      <c r="B49">
        <v>17</v>
      </c>
    </row>
    <row r="50" spans="1:2" ht="15">
      <c r="A50" s="27" t="s">
        <v>1015</v>
      </c>
      <c r="B50">
        <v>16</v>
      </c>
    </row>
    <row r="51" spans="1:2" ht="15">
      <c r="A51" s="27" t="s">
        <v>790</v>
      </c>
      <c r="B51">
        <v>15</v>
      </c>
    </row>
    <row r="52" spans="1:2" ht="15">
      <c r="A52" s="27" t="s">
        <v>791</v>
      </c>
      <c r="B52">
        <v>0</v>
      </c>
    </row>
    <row r="53" spans="1:2">
      <c r="A53"/>
    </row>
    <row r="54" spans="1:2">
      <c r="A54" s="25" t="s">
        <v>755</v>
      </c>
    </row>
    <row r="55" spans="1:2" ht="15">
      <c r="A55" s="27" t="s">
        <v>792</v>
      </c>
      <c r="B55">
        <v>30</v>
      </c>
    </row>
    <row r="56" spans="1:2" ht="15">
      <c r="A56" s="27" t="s">
        <v>793</v>
      </c>
      <c r="B56">
        <v>25</v>
      </c>
    </row>
    <row r="57" spans="1:2" ht="15">
      <c r="A57" s="27" t="s">
        <v>794</v>
      </c>
      <c r="B57">
        <v>21</v>
      </c>
    </row>
    <row r="58" spans="1:2" ht="15">
      <c r="A58" s="27" t="s">
        <v>795</v>
      </c>
      <c r="B58">
        <v>19</v>
      </c>
    </row>
    <row r="59" spans="1:2" ht="15">
      <c r="A59" s="27" t="s">
        <v>796</v>
      </c>
      <c r="B59">
        <v>18</v>
      </c>
    </row>
    <row r="60" spans="1:2" ht="15">
      <c r="A60" s="27" t="s">
        <v>797</v>
      </c>
      <c r="B60">
        <v>17</v>
      </c>
    </row>
    <row r="62" spans="1:2">
      <c r="A62"/>
    </row>
    <row r="63" spans="1:2">
      <c r="A63" s="25" t="s">
        <v>756</v>
      </c>
    </row>
    <row r="64" spans="1:2" ht="15">
      <c r="A64" s="27" t="s">
        <v>798</v>
      </c>
      <c r="B64">
        <v>30</v>
      </c>
    </row>
    <row r="65" spans="1:2" ht="15">
      <c r="A65" s="27" t="s">
        <v>799</v>
      </c>
      <c r="B65">
        <v>25</v>
      </c>
    </row>
    <row r="66" spans="1:2" ht="15">
      <c r="A66" s="27" t="s">
        <v>800</v>
      </c>
      <c r="B66">
        <v>21</v>
      </c>
    </row>
    <row r="67" spans="1:2" ht="15">
      <c r="A67" s="27" t="s">
        <v>801</v>
      </c>
      <c r="B67">
        <v>19</v>
      </c>
    </row>
    <row r="68" spans="1:2" ht="15">
      <c r="A68" s="27" t="s">
        <v>812</v>
      </c>
      <c r="B68">
        <v>18</v>
      </c>
    </row>
    <row r="69" spans="1:2">
      <c r="A69"/>
    </row>
    <row r="70" spans="1:2">
      <c r="A70" s="25" t="s">
        <v>757</v>
      </c>
    </row>
    <row r="71" spans="1:2" ht="15">
      <c r="A71" s="27" t="s">
        <v>802</v>
      </c>
    </row>
    <row r="72" spans="1:2">
      <c r="A72"/>
    </row>
    <row r="73" spans="1:2">
      <c r="A73" s="25" t="s">
        <v>414</v>
      </c>
    </row>
    <row r="74" spans="1:2" ht="15">
      <c r="A74" s="27" t="s">
        <v>803</v>
      </c>
    </row>
    <row r="75" spans="1:2" ht="15">
      <c r="A75" s="27" t="s">
        <v>804</v>
      </c>
    </row>
    <row r="76" spans="1:2" ht="15">
      <c r="A76" s="27" t="s">
        <v>805</v>
      </c>
    </row>
    <row r="77" spans="1:2" ht="15">
      <c r="A77" s="27"/>
    </row>
    <row r="79" spans="1:2">
      <c r="A79" s="68" t="s">
        <v>808</v>
      </c>
    </row>
  </sheetData>
  <phoneticPr fontId="0" type="noConversion"/>
  <hyperlinks>
    <hyperlink ref="A7" r:id="rId1" location="top" display="../../AppData/Local/Microsoft/Windows/INetCache/Content.Outlook/VHM2A6TR/päevak20170523_Kellissaare_result.htm - top"/>
    <hyperlink ref="A17" r:id="rId2" location="top" display="../../AppData/Local/Microsoft/Windows/INetCache/Content.Outlook/VHM2A6TR/päevak20170523_Kellissaare_result.htm - top"/>
    <hyperlink ref="A23" r:id="rId3" location="top" display="../../AppData/Local/Microsoft/Windows/INetCache/Content.Outlook/VHM2A6TR/päevak20170523_Kellissaare_result.htm - top"/>
    <hyperlink ref="A32" r:id="rId4" location="top" display="../../AppData/Local/Microsoft/Windows/INetCache/Content.Outlook/VHM2A6TR/päevak20170523_Kellissaare_result.htm - top"/>
    <hyperlink ref="A43" r:id="rId5" location="top" display="../../AppData/Local/Microsoft/Windows/INetCache/Content.Outlook/VHM2A6TR/päevak20170523_Kellissaare_result.htm - top"/>
    <hyperlink ref="A54" r:id="rId6" location="top" display="../../AppData/Local/Microsoft/Windows/INetCache/Content.Outlook/VHM2A6TR/päevak20170523_Kellissaare_result.htm - top"/>
    <hyperlink ref="A63" r:id="rId7" location="top" display="../../AppData/Local/Microsoft/Windows/INetCache/Content.Outlook/VHM2A6TR/päevak20170523_Kellissaare_result.htm - top"/>
    <hyperlink ref="A70" r:id="rId8" location="top" display="../../AppData/Local/Microsoft/Windows/INetCache/Content.Outlook/VHM2A6TR/päevak20170523_Kellissaare_result.htm - top"/>
    <hyperlink ref="A73" r:id="rId9" location="top" display="../../AppData/Local/Microsoft/Windows/INetCache/Content.Outlook/VHM2A6TR/päevak20170523_Kellissaare_result.htm - top"/>
  </hyperlinks>
  <pageMargins left="0.75" right="0.75" top="1" bottom="1" header="0.5" footer="0.5"/>
  <pageSetup paperSize="9" orientation="portrait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6"/>
  <sheetViews>
    <sheetView topLeftCell="A76" workbookViewId="0">
      <selection activeCell="F94" sqref="F94"/>
    </sheetView>
  </sheetViews>
  <sheetFormatPr defaultRowHeight="13.2"/>
  <cols>
    <col min="1" max="1" width="68.6640625" customWidth="1"/>
    <col min="2" max="2" width="7.6640625" customWidth="1"/>
  </cols>
  <sheetData>
    <row r="1" spans="1:1" ht="22.8">
      <c r="A1" s="123" t="s">
        <v>815</v>
      </c>
    </row>
    <row r="2" spans="1:1">
      <c r="A2" s="140">
        <v>42892</v>
      </c>
    </row>
    <row r="4" spans="1:1">
      <c r="A4" s="11" t="s">
        <v>816</v>
      </c>
    </row>
    <row r="6" spans="1:1">
      <c r="A6" s="25" t="s">
        <v>817</v>
      </c>
    </row>
    <row r="7" spans="1:1">
      <c r="A7" s="25"/>
    </row>
    <row r="9" spans="1:1" ht="15">
      <c r="A9" s="26" t="s">
        <v>74</v>
      </c>
    </row>
    <row r="10" spans="1:1" ht="15">
      <c r="A10" s="27" t="s">
        <v>825</v>
      </c>
    </row>
    <row r="11" spans="1:1" ht="15">
      <c r="A11" s="27" t="s">
        <v>827</v>
      </c>
    </row>
    <row r="12" spans="1:1" ht="15">
      <c r="A12" s="27" t="s">
        <v>826</v>
      </c>
    </row>
    <row r="13" spans="1:1" ht="15">
      <c r="A13" s="27" t="s">
        <v>828</v>
      </c>
    </row>
    <row r="14" spans="1:1" ht="15">
      <c r="A14" s="27" t="s">
        <v>831</v>
      </c>
    </row>
    <row r="15" spans="1:1" ht="15">
      <c r="A15" s="27" t="s">
        <v>829</v>
      </c>
    </row>
    <row r="16" spans="1:1" ht="15">
      <c r="A16" s="27" t="s">
        <v>830</v>
      </c>
    </row>
    <row r="17" spans="1:2" ht="15">
      <c r="A17" s="27" t="s">
        <v>832</v>
      </c>
    </row>
    <row r="19" spans="1:2">
      <c r="A19" s="25" t="s">
        <v>818</v>
      </c>
    </row>
    <row r="20" spans="1:2" ht="15">
      <c r="A20" s="27" t="s">
        <v>833</v>
      </c>
      <c r="B20">
        <v>30</v>
      </c>
    </row>
    <row r="21" spans="1:2" ht="15">
      <c r="A21" s="27" t="s">
        <v>834</v>
      </c>
      <c r="B21">
        <v>25</v>
      </c>
    </row>
    <row r="22" spans="1:2" ht="15">
      <c r="A22" s="27" t="s">
        <v>835</v>
      </c>
      <c r="B22">
        <v>21</v>
      </c>
    </row>
    <row r="23" spans="1:2" ht="15">
      <c r="A23" s="27" t="s">
        <v>836</v>
      </c>
      <c r="B23">
        <v>19</v>
      </c>
    </row>
    <row r="24" spans="1:2" ht="15">
      <c r="A24" s="27" t="s">
        <v>837</v>
      </c>
      <c r="B24">
        <v>18</v>
      </c>
    </row>
    <row r="25" spans="1:2" ht="15">
      <c r="A25" s="27" t="s">
        <v>838</v>
      </c>
      <c r="B25">
        <v>17</v>
      </c>
    </row>
    <row r="26" spans="1:2" ht="15">
      <c r="A26" s="27" t="s">
        <v>885</v>
      </c>
      <c r="B26">
        <v>16</v>
      </c>
    </row>
    <row r="27" spans="1:2" ht="15">
      <c r="A27" s="27" t="s">
        <v>886</v>
      </c>
      <c r="B27">
        <v>15</v>
      </c>
    </row>
    <row r="28" spans="1:2" ht="15">
      <c r="A28" s="27" t="s">
        <v>887</v>
      </c>
      <c r="B28">
        <v>14</v>
      </c>
    </row>
    <row r="29" spans="1:2" ht="15">
      <c r="A29" s="27" t="s">
        <v>888</v>
      </c>
      <c r="B29">
        <v>13</v>
      </c>
    </row>
    <row r="30" spans="1:2" ht="15">
      <c r="A30" s="27" t="s">
        <v>889</v>
      </c>
      <c r="B30">
        <v>12</v>
      </c>
    </row>
    <row r="31" spans="1:2" ht="15">
      <c r="A31" s="27" t="s">
        <v>890</v>
      </c>
      <c r="B31">
        <v>11</v>
      </c>
    </row>
    <row r="32" spans="1:2" ht="15">
      <c r="A32" s="27" t="s">
        <v>891</v>
      </c>
      <c r="B32">
        <v>10</v>
      </c>
    </row>
    <row r="33" spans="1:2" ht="15">
      <c r="A33" s="27" t="s">
        <v>892</v>
      </c>
      <c r="B33">
        <v>9</v>
      </c>
    </row>
    <row r="34" spans="1:2" ht="15">
      <c r="A34" s="27" t="s">
        <v>893</v>
      </c>
      <c r="B34">
        <v>8</v>
      </c>
    </row>
    <row r="35" spans="1:2" ht="15">
      <c r="A35" s="27" t="s">
        <v>894</v>
      </c>
      <c r="B35">
        <v>7</v>
      </c>
    </row>
    <row r="36" spans="1:2" ht="15">
      <c r="A36" s="27" t="s">
        <v>895</v>
      </c>
      <c r="B36">
        <v>6</v>
      </c>
    </row>
    <row r="37" spans="1:2" ht="15">
      <c r="A37" s="27" t="s">
        <v>896</v>
      </c>
      <c r="B37">
        <v>5</v>
      </c>
    </row>
    <row r="38" spans="1:2" ht="15">
      <c r="A38" s="27" t="s">
        <v>897</v>
      </c>
      <c r="B38">
        <v>4</v>
      </c>
    </row>
    <row r="39" spans="1:2" ht="15">
      <c r="A39" s="27" t="s">
        <v>898</v>
      </c>
      <c r="B39">
        <v>3</v>
      </c>
    </row>
    <row r="41" spans="1:2">
      <c r="A41" s="25" t="s">
        <v>819</v>
      </c>
    </row>
    <row r="42" spans="1:2" ht="15">
      <c r="A42" s="27" t="s">
        <v>839</v>
      </c>
      <c r="B42">
        <v>30</v>
      </c>
    </row>
    <row r="43" spans="1:2" ht="15">
      <c r="A43" s="27" t="s">
        <v>899</v>
      </c>
      <c r="B43">
        <v>25</v>
      </c>
    </row>
    <row r="44" spans="1:2" ht="15">
      <c r="A44" s="27" t="s">
        <v>900</v>
      </c>
      <c r="B44">
        <v>21</v>
      </c>
    </row>
    <row r="46" spans="1:2">
      <c r="A46" s="25" t="s">
        <v>820</v>
      </c>
    </row>
    <row r="47" spans="1:2" ht="15">
      <c r="A47" s="27" t="s">
        <v>840</v>
      </c>
      <c r="B47">
        <v>30</v>
      </c>
    </row>
    <row r="48" spans="1:2" ht="15">
      <c r="A48" s="27" t="s">
        <v>841</v>
      </c>
      <c r="B48">
        <v>25</v>
      </c>
    </row>
    <row r="49" spans="1:2" ht="15">
      <c r="A49" s="27" t="s">
        <v>842</v>
      </c>
      <c r="B49">
        <v>21</v>
      </c>
    </row>
    <row r="50" spans="1:2" ht="15">
      <c r="A50" s="27" t="s">
        <v>843</v>
      </c>
      <c r="B50">
        <v>19</v>
      </c>
    </row>
    <row r="51" spans="1:2" ht="15">
      <c r="A51" s="27" t="s">
        <v>844</v>
      </c>
      <c r="B51">
        <v>18</v>
      </c>
    </row>
    <row r="52" spans="1:2" ht="15">
      <c r="A52" s="27" t="s">
        <v>845</v>
      </c>
      <c r="B52">
        <v>17</v>
      </c>
    </row>
    <row r="53" spans="1:2" ht="15">
      <c r="A53" s="27" t="s">
        <v>846</v>
      </c>
      <c r="B53">
        <v>16</v>
      </c>
    </row>
    <row r="54" spans="1:2" ht="15">
      <c r="A54" s="27" t="s">
        <v>847</v>
      </c>
      <c r="B54">
        <v>15</v>
      </c>
    </row>
    <row r="56" spans="1:2">
      <c r="A56" s="25" t="s">
        <v>821</v>
      </c>
    </row>
    <row r="57" spans="1:2" ht="15">
      <c r="A57" s="27" t="s">
        <v>848</v>
      </c>
      <c r="B57">
        <v>30</v>
      </c>
    </row>
    <row r="58" spans="1:2" ht="15">
      <c r="A58" s="27" t="s">
        <v>849</v>
      </c>
      <c r="B58">
        <v>25</v>
      </c>
    </row>
    <row r="59" spans="1:2" ht="15">
      <c r="A59" s="27" t="s">
        <v>850</v>
      </c>
      <c r="B59">
        <v>21</v>
      </c>
    </row>
    <row r="60" spans="1:2" ht="15">
      <c r="A60" s="27" t="s">
        <v>851</v>
      </c>
      <c r="B60">
        <v>19</v>
      </c>
    </row>
    <row r="61" spans="1:2" ht="15">
      <c r="A61" s="27" t="s">
        <v>852</v>
      </c>
      <c r="B61">
        <v>18</v>
      </c>
    </row>
    <row r="62" spans="1:2" ht="15">
      <c r="A62" s="27" t="s">
        <v>853</v>
      </c>
      <c r="B62">
        <v>17</v>
      </c>
    </row>
    <row r="63" spans="1:2" ht="15">
      <c r="A63" s="27" t="s">
        <v>854</v>
      </c>
      <c r="B63">
        <v>16</v>
      </c>
    </row>
    <row r="64" spans="1:2" ht="15">
      <c r="A64" s="27" t="s">
        <v>855</v>
      </c>
      <c r="B64">
        <v>15</v>
      </c>
    </row>
    <row r="65" spans="1:2" ht="15">
      <c r="A65" s="27" t="s">
        <v>856</v>
      </c>
      <c r="B65">
        <v>14</v>
      </c>
    </row>
    <row r="67" spans="1:2">
      <c r="A67" s="25" t="s">
        <v>822</v>
      </c>
    </row>
    <row r="68" spans="1:2" ht="15">
      <c r="A68" s="27" t="s">
        <v>857</v>
      </c>
      <c r="B68">
        <v>30</v>
      </c>
    </row>
    <row r="69" spans="1:2" ht="15">
      <c r="A69" s="27" t="s">
        <v>859</v>
      </c>
      <c r="B69">
        <v>25</v>
      </c>
    </row>
    <row r="70" spans="1:2" ht="15">
      <c r="A70" s="27" t="s">
        <v>858</v>
      </c>
      <c r="B70">
        <v>21</v>
      </c>
    </row>
    <row r="71" spans="1:2" ht="15">
      <c r="A71" s="27" t="s">
        <v>860</v>
      </c>
      <c r="B71">
        <v>19</v>
      </c>
    </row>
    <row r="72" spans="1:2" ht="15">
      <c r="A72" s="27" t="s">
        <v>861</v>
      </c>
      <c r="B72">
        <v>18</v>
      </c>
    </row>
    <row r="73" spans="1:2" ht="15">
      <c r="A73" s="27" t="s">
        <v>862</v>
      </c>
      <c r="B73">
        <v>17</v>
      </c>
    </row>
    <row r="74" spans="1:2" ht="15">
      <c r="A74" s="27" t="s">
        <v>863</v>
      </c>
      <c r="B74">
        <v>16</v>
      </c>
    </row>
    <row r="75" spans="1:2" ht="15">
      <c r="A75" s="27" t="s">
        <v>901</v>
      </c>
      <c r="B75">
        <v>15</v>
      </c>
    </row>
    <row r="76" spans="1:2" ht="15">
      <c r="A76" s="27" t="s">
        <v>902</v>
      </c>
      <c r="B76">
        <v>14</v>
      </c>
    </row>
    <row r="78" spans="1:2">
      <c r="A78" s="25" t="s">
        <v>823</v>
      </c>
    </row>
    <row r="79" spans="1:2" ht="15">
      <c r="A79" s="27" t="s">
        <v>864</v>
      </c>
      <c r="B79">
        <v>30</v>
      </c>
    </row>
    <row r="80" spans="1:2" ht="15">
      <c r="A80" s="27" t="s">
        <v>865</v>
      </c>
      <c r="B80">
        <v>25</v>
      </c>
    </row>
    <row r="82" spans="1:2">
      <c r="A82" s="25" t="s">
        <v>824</v>
      </c>
    </row>
    <row r="83" spans="1:2" ht="15">
      <c r="A83" s="27" t="s">
        <v>866</v>
      </c>
      <c r="B83">
        <v>30</v>
      </c>
    </row>
    <row r="84" spans="1:2" ht="15">
      <c r="A84" s="27" t="s">
        <v>867</v>
      </c>
      <c r="B84">
        <v>25</v>
      </c>
    </row>
    <row r="85" spans="1:2" ht="15">
      <c r="A85" s="27" t="s">
        <v>868</v>
      </c>
      <c r="B85">
        <v>21</v>
      </c>
    </row>
    <row r="86" spans="1:2" ht="15">
      <c r="A86" s="27" t="s">
        <v>869</v>
      </c>
      <c r="B86">
        <v>19</v>
      </c>
    </row>
    <row r="87" spans="1:2" ht="15">
      <c r="A87" s="27" t="s">
        <v>870</v>
      </c>
      <c r="B87">
        <v>18</v>
      </c>
    </row>
    <row r="88" spans="1:2" ht="15">
      <c r="A88" s="27" t="s">
        <v>871</v>
      </c>
      <c r="B88">
        <v>17</v>
      </c>
    </row>
    <row r="89" spans="1:2" ht="15">
      <c r="A89" s="27" t="s">
        <v>872</v>
      </c>
      <c r="B89">
        <v>16</v>
      </c>
    </row>
    <row r="91" spans="1:2">
      <c r="A91" s="25" t="s">
        <v>414</v>
      </c>
    </row>
    <row r="92" spans="1:2" ht="15">
      <c r="A92" s="27" t="s">
        <v>873</v>
      </c>
    </row>
    <row r="93" spans="1:2" ht="15">
      <c r="A93" s="27" t="s">
        <v>874</v>
      </c>
    </row>
    <row r="94" spans="1:2" ht="15">
      <c r="A94" s="27" t="s">
        <v>875</v>
      </c>
    </row>
    <row r="95" spans="1:2" ht="15">
      <c r="A95" s="27" t="s">
        <v>876</v>
      </c>
    </row>
    <row r="96" spans="1:2" ht="15">
      <c r="A96" s="27" t="s">
        <v>877</v>
      </c>
    </row>
    <row r="97" spans="1:1" ht="15">
      <c r="A97" s="27" t="s">
        <v>878</v>
      </c>
    </row>
    <row r="98" spans="1:1" ht="15">
      <c r="A98" s="27" t="s">
        <v>879</v>
      </c>
    </row>
    <row r="99" spans="1:1" ht="15">
      <c r="A99" s="27" t="s">
        <v>880</v>
      </c>
    </row>
    <row r="100" spans="1:1" ht="15">
      <c r="A100" s="27" t="s">
        <v>881</v>
      </c>
    </row>
    <row r="101" spans="1:1" ht="15">
      <c r="A101" s="27" t="s">
        <v>882</v>
      </c>
    </row>
    <row r="102" spans="1:1" ht="15">
      <c r="A102" s="27" t="s">
        <v>883</v>
      </c>
    </row>
    <row r="103" spans="1:1" ht="15">
      <c r="A103" s="27" t="s">
        <v>884</v>
      </c>
    </row>
    <row r="106" spans="1:1" ht="15">
      <c r="A106" s="27" t="s">
        <v>903</v>
      </c>
    </row>
  </sheetData>
  <phoneticPr fontId="0" type="noConversion"/>
  <hyperlinks>
    <hyperlink ref="A6" r:id="rId1" location="top" display="../../AppData/Local/Microsoft/Windows/INetCache/Content.Outlook/VHM2A6TR/päevak20170606_Vanaõue_tulemused.htm - top"/>
    <hyperlink ref="A19" r:id="rId2" location="top" display="../../AppData/Local/Microsoft/Windows/INetCache/Content.Outlook/VHM2A6TR/päevak20170606_Vanaõue_tulemused.htm - top"/>
    <hyperlink ref="A41" r:id="rId3" location="top" display="../../AppData/Local/Microsoft/Windows/INetCache/Content.Outlook/VHM2A6TR/päevak20170606_Vanaõue_tulemused.htm - top"/>
    <hyperlink ref="A46" r:id="rId4" location="top" display="../../AppData/Local/Microsoft/Windows/INetCache/Content.Outlook/VHM2A6TR/päevak20170606_Vanaõue_tulemused.htm - top"/>
    <hyperlink ref="A56" r:id="rId5" location="top" display="../../AppData/Local/Microsoft/Windows/INetCache/Content.Outlook/VHM2A6TR/päevak20170606_Vanaõue_tulemused.htm - top"/>
    <hyperlink ref="A67" r:id="rId6" location="top" display="../../AppData/Local/Microsoft/Windows/INetCache/Content.Outlook/VHM2A6TR/päevak20170606_Vanaõue_tulemused.htm - top"/>
    <hyperlink ref="A78" r:id="rId7" location="top" display="../../AppData/Local/Microsoft/Windows/INetCache/Content.Outlook/VHM2A6TR/päevak20170606_Vanaõue_tulemused.htm - top"/>
    <hyperlink ref="A82" r:id="rId8" location="top" display="../../AppData/Local/Microsoft/Windows/INetCache/Content.Outlook/VHM2A6TR/päevak20170606_Vanaõue_tulemused.htm - top"/>
    <hyperlink ref="A91" r:id="rId9" location="top" display="../../AppData/Local/Microsoft/Windows/INetCache/Content.Outlook/VHM2A6TR/päevak20170606_Vanaõue_tulemused.htm - top"/>
  </hyperlinks>
  <pageMargins left="0.75" right="0.75" top="1" bottom="1" header="0.5" footer="0.5"/>
  <pageSetup paperSize="9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7"/>
  <sheetViews>
    <sheetView topLeftCell="A49" workbookViewId="0">
      <selection activeCell="A80" sqref="A80"/>
    </sheetView>
  </sheetViews>
  <sheetFormatPr defaultRowHeight="13.2"/>
  <cols>
    <col min="1" max="1" width="61.109375" customWidth="1"/>
    <col min="2" max="2" width="8" customWidth="1"/>
  </cols>
  <sheetData>
    <row r="1" spans="1:1" ht="22.8">
      <c r="A1" s="123" t="s">
        <v>669</v>
      </c>
    </row>
    <row r="2" spans="1:1" s="9" customFormat="1" ht="15.75" customHeight="1">
      <c r="A2" s="140">
        <v>42906</v>
      </c>
    </row>
    <row r="3" spans="1:1" ht="9" customHeight="1"/>
    <row r="4" spans="1:1">
      <c r="A4" s="11" t="s">
        <v>26</v>
      </c>
    </row>
    <row r="5" spans="1:1">
      <c r="A5" s="11" t="s">
        <v>670</v>
      </c>
    </row>
    <row r="6" spans="1:1">
      <c r="A6" s="11"/>
    </row>
    <row r="7" spans="1:1">
      <c r="A7" s="25" t="s">
        <v>671</v>
      </c>
    </row>
    <row r="8" spans="1:1" ht="15">
      <c r="A8" s="26" t="s">
        <v>74</v>
      </c>
    </row>
    <row r="9" spans="1:1" ht="15">
      <c r="A9" s="27" t="s">
        <v>672</v>
      </c>
    </row>
    <row r="10" spans="1:1" ht="15">
      <c r="A10" s="27" t="s">
        <v>681</v>
      </c>
    </row>
    <row r="11" spans="1:1" ht="15">
      <c r="A11" s="27" t="s">
        <v>686</v>
      </c>
    </row>
    <row r="12" spans="1:1" ht="15">
      <c r="A12" s="27" t="s">
        <v>685</v>
      </c>
    </row>
    <row r="13" spans="1:1" ht="15">
      <c r="A13" s="27" t="s">
        <v>684</v>
      </c>
    </row>
    <row r="14" spans="1:1" ht="15">
      <c r="A14" s="27" t="s">
        <v>682</v>
      </c>
    </row>
    <row r="15" spans="1:1" ht="15">
      <c r="A15" s="27" t="s">
        <v>683</v>
      </c>
    </row>
    <row r="17" spans="1:2">
      <c r="A17" s="25" t="s">
        <v>673</v>
      </c>
    </row>
    <row r="18" spans="1:2" ht="15">
      <c r="A18" s="27" t="s">
        <v>687</v>
      </c>
      <c r="B18">
        <v>30</v>
      </c>
    </row>
    <row r="19" spans="1:2" ht="15">
      <c r="A19" s="27" t="s">
        <v>689</v>
      </c>
      <c r="B19">
        <v>25</v>
      </c>
    </row>
    <row r="20" spans="1:2" ht="15">
      <c r="A20" s="27" t="s">
        <v>688</v>
      </c>
      <c r="B20">
        <v>21</v>
      </c>
    </row>
    <row r="21" spans="1:2" ht="15">
      <c r="A21" s="27" t="s">
        <v>690</v>
      </c>
      <c r="B21">
        <v>19</v>
      </c>
    </row>
    <row r="23" spans="1:2">
      <c r="A23" s="25" t="s">
        <v>674</v>
      </c>
    </row>
    <row r="24" spans="1:2" ht="15">
      <c r="A24" s="27" t="s">
        <v>691</v>
      </c>
      <c r="B24">
        <v>30</v>
      </c>
    </row>
    <row r="25" spans="1:2" ht="15">
      <c r="A25" s="27" t="s">
        <v>717</v>
      </c>
      <c r="B25">
        <v>25</v>
      </c>
    </row>
    <row r="26" spans="1:2" ht="15">
      <c r="A26" s="27" t="s">
        <v>719</v>
      </c>
      <c r="B26">
        <v>21</v>
      </c>
    </row>
    <row r="27" spans="1:2" ht="15">
      <c r="A27" s="27" t="s">
        <v>718</v>
      </c>
      <c r="B27">
        <v>19</v>
      </c>
    </row>
    <row r="29" spans="1:2">
      <c r="A29" s="25" t="s">
        <v>675</v>
      </c>
    </row>
    <row r="30" spans="1:2" ht="15">
      <c r="A30" s="27" t="s">
        <v>692</v>
      </c>
      <c r="B30">
        <v>30</v>
      </c>
    </row>
    <row r="31" spans="1:2" ht="15">
      <c r="A31" s="27" t="s">
        <v>694</v>
      </c>
      <c r="B31">
        <v>25</v>
      </c>
    </row>
    <row r="32" spans="1:2" ht="15">
      <c r="A32" s="27" t="s">
        <v>693</v>
      </c>
      <c r="B32">
        <v>21</v>
      </c>
    </row>
    <row r="33" spans="1:2" ht="15">
      <c r="A33" s="27" t="s">
        <v>695</v>
      </c>
      <c r="B33">
        <v>19</v>
      </c>
    </row>
    <row r="34" spans="1:2" ht="15">
      <c r="A34" s="27" t="s">
        <v>696</v>
      </c>
      <c r="B34">
        <v>19</v>
      </c>
    </row>
    <row r="35" spans="1:2" ht="15">
      <c r="A35" s="27" t="s">
        <v>697</v>
      </c>
      <c r="B35">
        <v>17</v>
      </c>
    </row>
    <row r="36" spans="1:2" ht="15">
      <c r="A36" s="27" t="s">
        <v>698</v>
      </c>
      <c r="B36">
        <v>16</v>
      </c>
    </row>
    <row r="38" spans="1:2">
      <c r="A38" s="25" t="s">
        <v>676</v>
      </c>
    </row>
    <row r="39" spans="1:2" ht="15">
      <c r="A39" s="27" t="s">
        <v>699</v>
      </c>
      <c r="B39">
        <v>30</v>
      </c>
    </row>
    <row r="40" spans="1:2" ht="15">
      <c r="A40" s="27" t="s">
        <v>700</v>
      </c>
      <c r="B40">
        <v>25</v>
      </c>
    </row>
    <row r="41" spans="1:2" ht="15">
      <c r="A41" s="27" t="s">
        <v>701</v>
      </c>
      <c r="B41">
        <v>21</v>
      </c>
    </row>
    <row r="42" spans="1:2" ht="15">
      <c r="A42" s="27" t="s">
        <v>702</v>
      </c>
      <c r="B42">
        <v>19</v>
      </c>
    </row>
    <row r="44" spans="1:2">
      <c r="A44" s="25" t="s">
        <v>677</v>
      </c>
    </row>
    <row r="45" spans="1:2" ht="15">
      <c r="A45" s="27" t="s">
        <v>703</v>
      </c>
      <c r="B45">
        <v>30</v>
      </c>
    </row>
    <row r="46" spans="1:2" ht="15">
      <c r="A46" s="27" t="s">
        <v>704</v>
      </c>
      <c r="B46">
        <v>25</v>
      </c>
    </row>
    <row r="47" spans="1:2" ht="15">
      <c r="A47" s="27" t="s">
        <v>705</v>
      </c>
      <c r="B47">
        <v>21</v>
      </c>
    </row>
    <row r="48" spans="1:2" ht="15">
      <c r="A48" s="27" t="s">
        <v>706</v>
      </c>
      <c r="B48">
        <v>19</v>
      </c>
    </row>
    <row r="49" spans="1:2" ht="15">
      <c r="A49" s="27" t="s">
        <v>707</v>
      </c>
      <c r="B49">
        <v>18</v>
      </c>
    </row>
    <row r="50" spans="1:2" ht="15">
      <c r="A50" s="27" t="s">
        <v>708</v>
      </c>
      <c r="B50">
        <v>17</v>
      </c>
    </row>
    <row r="51" spans="1:2" ht="15">
      <c r="A51" s="27" t="s">
        <v>709</v>
      </c>
      <c r="B51">
        <v>16</v>
      </c>
    </row>
    <row r="52" spans="1:2" ht="15">
      <c r="A52" s="27" t="s">
        <v>710</v>
      </c>
      <c r="B52">
        <v>15</v>
      </c>
    </row>
    <row r="53" spans="1:2" ht="15">
      <c r="A53" s="27" t="s">
        <v>711</v>
      </c>
      <c r="B53">
        <v>14</v>
      </c>
    </row>
    <row r="54" spans="1:2" ht="15">
      <c r="A54" s="27" t="s">
        <v>712</v>
      </c>
      <c r="B54">
        <v>13</v>
      </c>
    </row>
    <row r="56" spans="1:2">
      <c r="A56" s="25" t="s">
        <v>678</v>
      </c>
    </row>
    <row r="57" spans="1:2" ht="15">
      <c r="A57" s="27" t="s">
        <v>713</v>
      </c>
      <c r="B57">
        <v>30</v>
      </c>
    </row>
    <row r="58" spans="1:2" ht="15">
      <c r="A58" s="27" t="s">
        <v>714</v>
      </c>
      <c r="B58">
        <v>25</v>
      </c>
    </row>
    <row r="59" spans="1:2" ht="15">
      <c r="A59" s="27" t="s">
        <v>715</v>
      </c>
      <c r="B59">
        <v>21</v>
      </c>
    </row>
    <row r="60" spans="1:2" ht="15">
      <c r="A60" s="27" t="s">
        <v>716</v>
      </c>
      <c r="B60">
        <v>19</v>
      </c>
    </row>
    <row r="61" spans="1:2" ht="15">
      <c r="A61" s="27"/>
    </row>
    <row r="62" spans="1:2">
      <c r="A62" s="25" t="s">
        <v>679</v>
      </c>
    </row>
    <row r="63" spans="1:2" ht="15">
      <c r="A63" s="27" t="s">
        <v>720</v>
      </c>
      <c r="B63">
        <v>30</v>
      </c>
    </row>
    <row r="64" spans="1:2" ht="15">
      <c r="A64" s="27" t="s">
        <v>680</v>
      </c>
      <c r="B64">
        <v>25</v>
      </c>
    </row>
    <row r="66" spans="1:1">
      <c r="A66" s="25" t="s">
        <v>414</v>
      </c>
    </row>
    <row r="67" spans="1:1" ht="15">
      <c r="A67" s="27" t="s">
        <v>721</v>
      </c>
    </row>
    <row r="68" spans="1:1" ht="15">
      <c r="A68" s="27" t="s">
        <v>722</v>
      </c>
    </row>
    <row r="69" spans="1:1" ht="15">
      <c r="A69" s="27" t="s">
        <v>723</v>
      </c>
    </row>
    <row r="70" spans="1:1" ht="15">
      <c r="A70" s="27" t="s">
        <v>724</v>
      </c>
    </row>
    <row r="71" spans="1:1" ht="15">
      <c r="A71" s="27" t="s">
        <v>725</v>
      </c>
    </row>
    <row r="72" spans="1:1" ht="15">
      <c r="A72" s="27" t="s">
        <v>726</v>
      </c>
    </row>
    <row r="73" spans="1:1" ht="15">
      <c r="A73" s="27" t="s">
        <v>727</v>
      </c>
    </row>
    <row r="74" spans="1:1" ht="15">
      <c r="A74" s="27" t="s">
        <v>728</v>
      </c>
    </row>
    <row r="75" spans="1:1" ht="15">
      <c r="A75" s="27"/>
    </row>
    <row r="76" spans="1:1" ht="15">
      <c r="A76" s="27"/>
    </row>
    <row r="77" spans="1:1" ht="15">
      <c r="A77" s="27" t="s">
        <v>745</v>
      </c>
    </row>
  </sheetData>
  <phoneticPr fontId="0" type="noConversion"/>
  <hyperlinks>
    <hyperlink ref="A7" r:id="rId1" location="top" display="../../AppData/Local/Microsoft/Windows/INetCache/Content.Outlook/VHM2A6TR/päevak20170620_Nõmmeküla_tulemused.htm - top"/>
    <hyperlink ref="A17" r:id="rId2" location="top" display="../../AppData/Local/Microsoft/Windows/INetCache/Content.Outlook/VHM2A6TR/päevak20170620_Nõmmeküla_tulemused.htm - top"/>
    <hyperlink ref="A23" r:id="rId3" location="top" display="../../AppData/Local/Microsoft/Windows/INetCache/Content.Outlook/VHM2A6TR/päevak20170620_Nõmmeküla_tulemused.htm - top"/>
    <hyperlink ref="A56" r:id="rId4" location="top" display="../../AppData/Local/Microsoft/Windows/INetCache/Content.Outlook/VHM2A6TR/päevak20170620_Nõmmeküla_tulemused.htm - top"/>
    <hyperlink ref="A62" r:id="rId5" location="top" display="../../AppData/Local/Microsoft/Windows/INetCache/Content.Outlook/VHM2A6TR/päevak20170620_Nõmmeküla_tulemused.htm - top"/>
    <hyperlink ref="A66" r:id="rId6" location="top" display="../../AppData/Local/Microsoft/Windows/INetCache/Content.Outlook/VHM2A6TR/päevak20170620_Nõmmeküla_tulemused.htm - top"/>
    <hyperlink ref="A44" r:id="rId7" location="top" display="../../AppData/Local/Microsoft/Windows/INetCache/Content.Outlook/VHM2A6TR/päevak20170620_Nõmmeküla_tulemused.htm - top"/>
    <hyperlink ref="A38" r:id="rId8" location="top" display="../../AppData/Local/Microsoft/Windows/INetCache/Content.Outlook/VHM2A6TR/päevak20170620_Nõmmeküla_tulemused.htm - top"/>
    <hyperlink ref="A29" r:id="rId9" location="top" display="../../AppData/Local/Microsoft/Windows/INetCache/Content.Outlook/VHM2A6TR/päevak20170620_Nõmmeküla_tulemused.htm - top"/>
  </hyperlinks>
  <pageMargins left="0.75" right="0.75" top="1" bottom="1" header="0.5" footer="0.5"/>
  <pageSetup paperSize="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9"/>
  <sheetViews>
    <sheetView topLeftCell="A4" workbookViewId="0">
      <selection activeCell="J24" sqref="J24"/>
    </sheetView>
  </sheetViews>
  <sheetFormatPr defaultRowHeight="13.2"/>
  <cols>
    <col min="1" max="1" width="59.109375" customWidth="1"/>
    <col min="3" max="3" width="16.6640625" customWidth="1"/>
    <col min="4" max="4" width="11" customWidth="1"/>
    <col min="6" max="6" width="10.109375" bestFit="1" customWidth="1"/>
  </cols>
  <sheetData>
    <row r="1" spans="1:2" ht="22.8">
      <c r="A1" s="123" t="s">
        <v>392</v>
      </c>
    </row>
    <row r="2" spans="1:2">
      <c r="A2" s="140">
        <v>42955</v>
      </c>
    </row>
    <row r="4" spans="1:2">
      <c r="A4" s="11" t="s">
        <v>26</v>
      </c>
    </row>
    <row r="5" spans="1:2">
      <c r="A5" s="11" t="s">
        <v>400</v>
      </c>
    </row>
    <row r="7" spans="1:2">
      <c r="A7" s="25" t="s">
        <v>393</v>
      </c>
    </row>
    <row r="8" spans="1:2" ht="15">
      <c r="A8" s="27" t="s">
        <v>599</v>
      </c>
    </row>
    <row r="9" spans="1:2" ht="15">
      <c r="A9" s="29" t="s">
        <v>600</v>
      </c>
      <c r="B9">
        <v>30</v>
      </c>
    </row>
    <row r="10" spans="1:2" ht="15">
      <c r="A10" s="29" t="s">
        <v>601</v>
      </c>
      <c r="B10">
        <v>25</v>
      </c>
    </row>
    <row r="11" spans="1:2" ht="15">
      <c r="A11" s="29" t="s">
        <v>602</v>
      </c>
      <c r="B11">
        <v>21</v>
      </c>
    </row>
    <row r="12" spans="1:2" ht="15">
      <c r="A12" s="29" t="s">
        <v>603</v>
      </c>
      <c r="B12">
        <v>19</v>
      </c>
    </row>
    <row r="13" spans="1:2" ht="15">
      <c r="A13" s="29" t="s">
        <v>604</v>
      </c>
      <c r="B13">
        <v>18</v>
      </c>
    </row>
    <row r="14" spans="1:2" ht="15">
      <c r="A14" s="29" t="s">
        <v>605</v>
      </c>
      <c r="B14">
        <v>17</v>
      </c>
    </row>
    <row r="15" spans="1:2" ht="15">
      <c r="A15" s="29" t="s">
        <v>606</v>
      </c>
      <c r="B15">
        <v>16</v>
      </c>
    </row>
    <row r="16" spans="1:2" ht="15">
      <c r="A16" s="27" t="s">
        <v>653</v>
      </c>
    </row>
    <row r="17" spans="1:2" ht="15">
      <c r="A17" s="27" t="s">
        <v>654</v>
      </c>
      <c r="B17">
        <v>15</v>
      </c>
    </row>
    <row r="19" spans="1:2">
      <c r="A19" s="25" t="s">
        <v>394</v>
      </c>
    </row>
    <row r="20" spans="1:2" ht="15">
      <c r="A20" s="27" t="s">
        <v>608</v>
      </c>
      <c r="B20">
        <v>30</v>
      </c>
    </row>
    <row r="21" spans="1:2" ht="15">
      <c r="A21" s="29" t="s">
        <v>607</v>
      </c>
      <c r="B21">
        <v>25</v>
      </c>
    </row>
    <row r="22" spans="1:2" ht="15">
      <c r="A22" s="27" t="s">
        <v>609</v>
      </c>
      <c r="B22">
        <v>21</v>
      </c>
    </row>
    <row r="23" spans="1:2" ht="15">
      <c r="A23" s="29" t="s">
        <v>938</v>
      </c>
      <c r="B23">
        <v>19</v>
      </c>
    </row>
    <row r="24" spans="1:2" ht="15">
      <c r="A24" s="27"/>
    </row>
    <row r="25" spans="1:2">
      <c r="A25" s="25" t="s">
        <v>401</v>
      </c>
    </row>
    <row r="26" spans="1:2" ht="15">
      <c r="A26" s="29" t="s">
        <v>610</v>
      </c>
      <c r="B26">
        <v>30</v>
      </c>
    </row>
    <row r="27" spans="1:2" ht="15">
      <c r="A27" s="29" t="s">
        <v>937</v>
      </c>
      <c r="B27">
        <v>25</v>
      </c>
    </row>
    <row r="29" spans="1:2">
      <c r="A29" s="25" t="s">
        <v>395</v>
      </c>
    </row>
    <row r="30" spans="1:2" ht="15">
      <c r="A30" s="27" t="s">
        <v>612</v>
      </c>
      <c r="B30">
        <v>30</v>
      </c>
    </row>
    <row r="31" spans="1:2" ht="15">
      <c r="A31" s="27" t="s">
        <v>613</v>
      </c>
      <c r="B31">
        <v>25</v>
      </c>
    </row>
    <row r="32" spans="1:2" ht="15">
      <c r="A32" s="29" t="s">
        <v>611</v>
      </c>
      <c r="B32">
        <v>21</v>
      </c>
    </row>
    <row r="33" spans="1:2" ht="15">
      <c r="A33" s="27" t="s">
        <v>614</v>
      </c>
      <c r="B33">
        <v>19</v>
      </c>
    </row>
    <row r="34" spans="1:2" ht="15">
      <c r="A34" s="29" t="s">
        <v>615</v>
      </c>
      <c r="B34" s="11">
        <v>0</v>
      </c>
    </row>
    <row r="36" spans="1:2">
      <c r="A36" s="25" t="s">
        <v>396</v>
      </c>
    </row>
    <row r="37" spans="1:2" ht="15">
      <c r="A37" s="29" t="s">
        <v>616</v>
      </c>
      <c r="B37">
        <v>30</v>
      </c>
    </row>
    <row r="38" spans="1:2" ht="15">
      <c r="A38" s="27" t="s">
        <v>617</v>
      </c>
      <c r="B38">
        <v>25</v>
      </c>
    </row>
    <row r="39" spans="1:2" ht="15">
      <c r="A39" s="29" t="s">
        <v>618</v>
      </c>
      <c r="B39">
        <v>21</v>
      </c>
    </row>
    <row r="40" spans="1:2" ht="15">
      <c r="A40" s="29" t="s">
        <v>619</v>
      </c>
      <c r="B40">
        <v>19</v>
      </c>
    </row>
    <row r="41" spans="1:2" ht="15">
      <c r="A41" s="27" t="s">
        <v>620</v>
      </c>
      <c r="B41">
        <v>18</v>
      </c>
    </row>
    <row r="42" spans="1:2" ht="15">
      <c r="A42" s="27" t="s">
        <v>621</v>
      </c>
      <c r="B42">
        <v>17</v>
      </c>
    </row>
    <row r="43" spans="1:2" ht="15">
      <c r="A43" s="27" t="s">
        <v>622</v>
      </c>
      <c r="B43">
        <v>16</v>
      </c>
    </row>
    <row r="44" spans="1:2" ht="15">
      <c r="A44" s="29" t="s">
        <v>623</v>
      </c>
      <c r="B44">
        <v>0</v>
      </c>
    </row>
    <row r="45" spans="1:2" ht="15">
      <c r="A45" s="27" t="s">
        <v>657</v>
      </c>
      <c r="B45">
        <v>0</v>
      </c>
    </row>
    <row r="47" spans="1:2">
      <c r="A47" s="25" t="s">
        <v>397</v>
      </c>
    </row>
    <row r="48" spans="1:2" ht="15">
      <c r="A48" s="29" t="s">
        <v>624</v>
      </c>
      <c r="B48">
        <v>30</v>
      </c>
    </row>
    <row r="49" spans="1:2" ht="15">
      <c r="A49" s="29" t="s">
        <v>625</v>
      </c>
      <c r="B49">
        <v>25</v>
      </c>
    </row>
    <row r="50" spans="1:2" ht="15">
      <c r="A50" s="29" t="s">
        <v>626</v>
      </c>
      <c r="B50">
        <v>21</v>
      </c>
    </row>
    <row r="51" spans="1:2" ht="15">
      <c r="A51" s="29" t="s">
        <v>627</v>
      </c>
      <c r="B51">
        <v>19</v>
      </c>
    </row>
    <row r="52" spans="1:2" ht="15">
      <c r="A52" s="29" t="s">
        <v>628</v>
      </c>
      <c r="B52">
        <v>18</v>
      </c>
    </row>
    <row r="53" spans="1:2" ht="15">
      <c r="A53" s="27" t="s">
        <v>629</v>
      </c>
      <c r="B53">
        <v>17</v>
      </c>
    </row>
    <row r="54" spans="1:2" ht="15">
      <c r="A54" s="29" t="s">
        <v>630</v>
      </c>
      <c r="B54">
        <v>16</v>
      </c>
    </row>
    <row r="55" spans="1:2" ht="15">
      <c r="A55" s="29" t="s">
        <v>631</v>
      </c>
      <c r="B55">
        <v>15</v>
      </c>
    </row>
    <row r="56" spans="1:2" ht="15">
      <c r="A56" s="27" t="s">
        <v>632</v>
      </c>
      <c r="B56">
        <v>14</v>
      </c>
    </row>
    <row r="57" spans="1:2" ht="15">
      <c r="A57" s="29" t="s">
        <v>633</v>
      </c>
      <c r="B57">
        <v>13</v>
      </c>
    </row>
    <row r="58" spans="1:2" ht="15">
      <c r="A58" s="27" t="s">
        <v>634</v>
      </c>
      <c r="B58">
        <v>12</v>
      </c>
    </row>
    <row r="59" spans="1:2" ht="15">
      <c r="A59" s="27" t="s">
        <v>635</v>
      </c>
      <c r="B59">
        <v>11</v>
      </c>
    </row>
    <row r="60" spans="1:2" ht="15">
      <c r="A60" s="27" t="s">
        <v>636</v>
      </c>
      <c r="B60">
        <v>10</v>
      </c>
    </row>
    <row r="61" spans="1:2" ht="15">
      <c r="A61" s="27" t="s">
        <v>637</v>
      </c>
      <c r="B61">
        <v>9</v>
      </c>
    </row>
    <row r="62" spans="1:2" ht="15">
      <c r="A62" s="27"/>
    </row>
    <row r="63" spans="1:2">
      <c r="A63" s="25" t="s">
        <v>398</v>
      </c>
    </row>
    <row r="64" spans="1:2" ht="15">
      <c r="A64" s="27" t="s">
        <v>638</v>
      </c>
      <c r="B64">
        <v>30</v>
      </c>
    </row>
    <row r="65" spans="1:2" ht="15">
      <c r="A65" s="27" t="s">
        <v>639</v>
      </c>
      <c r="B65">
        <v>25</v>
      </c>
    </row>
    <row r="66" spans="1:2" ht="15">
      <c r="A66" s="29" t="s">
        <v>640</v>
      </c>
      <c r="B66">
        <v>0</v>
      </c>
    </row>
    <row r="68" spans="1:2">
      <c r="A68" s="25" t="s">
        <v>399</v>
      </c>
    </row>
    <row r="69" spans="1:2" ht="15">
      <c r="A69" s="27" t="s">
        <v>641</v>
      </c>
    </row>
    <row r="70" spans="1:2" ht="15">
      <c r="A70" s="27" t="s">
        <v>642</v>
      </c>
    </row>
    <row r="72" spans="1:2">
      <c r="A72" s="28"/>
    </row>
    <row r="73" spans="1:2" ht="15">
      <c r="A73" s="29" t="s">
        <v>643</v>
      </c>
    </row>
    <row r="74" spans="1:2" ht="15">
      <c r="A74" s="29"/>
    </row>
    <row r="75" spans="1:2" ht="15">
      <c r="A75" s="29"/>
    </row>
    <row r="76" spans="1:2" ht="15">
      <c r="A76" s="29"/>
    </row>
    <row r="77" spans="1:2" ht="15">
      <c r="A77" s="29"/>
    </row>
    <row r="79" spans="1:2">
      <c r="A79" s="28"/>
    </row>
    <row r="81" spans="1:1" ht="15">
      <c r="A81" s="70"/>
    </row>
    <row r="82" spans="1:1" ht="15">
      <c r="A82" s="29"/>
    </row>
    <row r="83" spans="1:1" ht="15">
      <c r="A83" s="29"/>
    </row>
    <row r="84" spans="1:1" ht="15">
      <c r="A84" s="29"/>
    </row>
    <row r="85" spans="1:1" ht="15">
      <c r="A85" s="29"/>
    </row>
    <row r="86" spans="1:1" ht="15">
      <c r="A86" s="29"/>
    </row>
    <row r="87" spans="1:1" ht="15">
      <c r="A87" s="29"/>
    </row>
    <row r="88" spans="1:1" ht="15">
      <c r="A88" s="29"/>
    </row>
    <row r="89" spans="1:1" ht="15">
      <c r="A89" s="29"/>
    </row>
    <row r="90" spans="1:1" ht="15">
      <c r="A90" s="29"/>
    </row>
    <row r="92" spans="1:1">
      <c r="A92" s="28"/>
    </row>
    <row r="94" spans="1:1" ht="15">
      <c r="A94" s="70"/>
    </row>
    <row r="95" spans="1:1" ht="15">
      <c r="A95" s="29"/>
    </row>
    <row r="96" spans="1:1" ht="15">
      <c r="A96" s="29"/>
    </row>
    <row r="97" spans="1:1" ht="15">
      <c r="A97" s="29"/>
    </row>
    <row r="98" spans="1:1" ht="15">
      <c r="A98" s="29"/>
    </row>
    <row r="99" spans="1:1" ht="15">
      <c r="A99" s="29"/>
    </row>
    <row r="100" spans="1:1" ht="15">
      <c r="A100" s="29"/>
    </row>
    <row r="101" spans="1:1" ht="15">
      <c r="A101" s="29"/>
    </row>
    <row r="102" spans="1:1" ht="15">
      <c r="A102" s="29"/>
    </row>
    <row r="103" spans="1:1" ht="15">
      <c r="A103" s="29"/>
    </row>
    <row r="104" spans="1:1" ht="15">
      <c r="A104" s="29"/>
    </row>
    <row r="105" spans="1:1" ht="15">
      <c r="A105" s="29"/>
    </row>
    <row r="106" spans="1:1" ht="15">
      <c r="A106" s="29"/>
    </row>
    <row r="107" spans="1:1" ht="15">
      <c r="A107" s="29"/>
    </row>
    <row r="108" spans="1:1" ht="15">
      <c r="A108" s="29"/>
    </row>
    <row r="109" spans="1:1" ht="15">
      <c r="A109" s="29"/>
    </row>
    <row r="110" spans="1:1" ht="15">
      <c r="A110" s="29"/>
    </row>
    <row r="111" spans="1:1" ht="15">
      <c r="A111" s="29"/>
    </row>
    <row r="112" spans="1:1" ht="15">
      <c r="A112" s="29"/>
    </row>
    <row r="114" spans="1:1">
      <c r="A114" s="28"/>
    </row>
    <row r="116" spans="1:1" ht="15">
      <c r="A116" s="70"/>
    </row>
    <row r="117" spans="1:1" ht="15">
      <c r="A117" s="29"/>
    </row>
    <row r="118" spans="1:1" ht="15">
      <c r="A118" s="29"/>
    </row>
    <row r="119" spans="1:1" ht="15">
      <c r="A119" s="29"/>
    </row>
  </sheetData>
  <phoneticPr fontId="0" type="noConversion"/>
  <hyperlinks>
    <hyperlink ref="A7" r:id="rId1" location="top" display="../../AppData/Local/Microsoft/Windows/INetCache/Content.Outlook/VHM2A6TR/päevak20170808_Koigi_sprint_tulemused.htm - top"/>
    <hyperlink ref="A19" r:id="rId2" location="top" display="../../AppData/Local/Microsoft/Windows/INetCache/Content.Outlook/VHM2A6TR/päevak20170808_Koigi_sprint_tulemused.htm - top"/>
    <hyperlink ref="A29" r:id="rId3" location="top" display="../../AppData/Local/Microsoft/Windows/INetCache/Content.Outlook/VHM2A6TR/päevak20170808_Koigi_sprint_tulemused.htm - top"/>
    <hyperlink ref="A36" r:id="rId4" location="top" display="../../AppData/Local/Microsoft/Windows/INetCache/Content.Outlook/VHM2A6TR/päevak20170808_Koigi_sprint_tulemused.htm - top"/>
    <hyperlink ref="A47" r:id="rId5" location="top" display="../../AppData/Local/Microsoft/Windows/INetCache/Content.Outlook/VHM2A6TR/päevak20170808_Koigi_sprint_tulemused.htm - top"/>
    <hyperlink ref="A63" r:id="rId6" location="top" display="../../AppData/Local/Microsoft/Windows/INetCache/Content.Outlook/VHM2A6TR/päevak20170808_Koigi_sprint_tulemused.htm - top"/>
    <hyperlink ref="A68" r:id="rId7" location="top" display="../../AppData/Local/Microsoft/Windows/INetCache/Content.Outlook/VHM2A6TR/päevak20170808_Koigi_sprint_tulemused.htm - top"/>
    <hyperlink ref="A25" r:id="rId8" location="top" display="../../AppData/Local/Microsoft/Windows/INetCache/Content.Outlook/VHM2A6TR/päevak20170808_Koigi_sprint_tulemused.htm - top"/>
  </hyperlinks>
  <pageMargins left="0.75" right="0.75" top="1" bottom="1" header="0.5" footer="0.5"/>
  <pageSetup paperSize="9" orientation="portrait" r:id="rId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topLeftCell="A34" workbookViewId="0">
      <selection activeCell="G25" sqref="G25"/>
    </sheetView>
  </sheetViews>
  <sheetFormatPr defaultRowHeight="13.2"/>
  <cols>
    <col min="1" max="1" width="53.33203125" customWidth="1"/>
    <col min="2" max="2" width="5.6640625" customWidth="1"/>
    <col min="5" max="5" width="9.109375" style="61" customWidth="1"/>
  </cols>
  <sheetData>
    <row r="1" spans="1:1" ht="22.8">
      <c r="A1" s="123" t="s">
        <v>402</v>
      </c>
    </row>
    <row r="2" spans="1:1">
      <c r="A2" s="140">
        <v>42969</v>
      </c>
    </row>
    <row r="4" spans="1:1">
      <c r="A4" s="11" t="s">
        <v>403</v>
      </c>
    </row>
    <row r="5" spans="1:1">
      <c r="A5" s="11" t="s">
        <v>404</v>
      </c>
    </row>
    <row r="7" spans="1:1">
      <c r="A7" s="25" t="s">
        <v>405</v>
      </c>
    </row>
    <row r="8" spans="1:1" ht="15">
      <c r="A8" s="26" t="s">
        <v>74</v>
      </c>
    </row>
    <row r="9" spans="1:1" ht="15">
      <c r="A9" s="27" t="s">
        <v>434</v>
      </c>
    </row>
    <row r="10" spans="1:1" ht="15">
      <c r="A10" s="27" t="s">
        <v>417</v>
      </c>
    </row>
    <row r="11" spans="1:1" ht="15">
      <c r="A11" s="27" t="s">
        <v>418</v>
      </c>
    </row>
    <row r="12" spans="1:1" ht="15">
      <c r="A12" s="27" t="s">
        <v>419</v>
      </c>
    </row>
    <row r="13" spans="1:1" ht="15">
      <c r="A13" s="27" t="s">
        <v>420</v>
      </c>
    </row>
    <row r="14" spans="1:1" ht="15">
      <c r="A14" s="27" t="s">
        <v>421</v>
      </c>
    </row>
    <row r="15" spans="1:1" ht="15">
      <c r="A15" s="27" t="s">
        <v>422</v>
      </c>
    </row>
    <row r="16" spans="1:1" ht="15">
      <c r="A16" s="27" t="s">
        <v>423</v>
      </c>
    </row>
    <row r="17" spans="1:3" ht="15">
      <c r="A17" s="27" t="s">
        <v>424</v>
      </c>
    </row>
    <row r="18" spans="1:3" ht="15">
      <c r="A18" s="27" t="s">
        <v>425</v>
      </c>
    </row>
    <row r="19" spans="1:3" ht="15">
      <c r="A19" s="27" t="s">
        <v>426</v>
      </c>
    </row>
    <row r="20" spans="1:3" ht="15">
      <c r="A20" s="27" t="s">
        <v>427</v>
      </c>
    </row>
    <row r="21" spans="1:3" ht="15">
      <c r="A21" s="27" t="s">
        <v>428</v>
      </c>
    </row>
    <row r="23" spans="1:3">
      <c r="A23" s="25" t="s">
        <v>416</v>
      </c>
    </row>
    <row r="24" spans="1:3" ht="15">
      <c r="A24" s="27" t="s">
        <v>433</v>
      </c>
      <c r="C24">
        <v>30</v>
      </c>
    </row>
    <row r="25" spans="1:3" ht="15">
      <c r="A25" s="27" t="s">
        <v>432</v>
      </c>
      <c r="C25">
        <v>25</v>
      </c>
    </row>
    <row r="26" spans="1:3" ht="15">
      <c r="A26" s="27" t="s">
        <v>431</v>
      </c>
      <c r="C26">
        <v>21</v>
      </c>
    </row>
    <row r="27" spans="1:3" ht="15">
      <c r="A27" s="27" t="s">
        <v>430</v>
      </c>
      <c r="C27">
        <v>19</v>
      </c>
    </row>
    <row r="28" spans="1:3" ht="15">
      <c r="A28" s="27" t="s">
        <v>429</v>
      </c>
      <c r="C28">
        <v>18</v>
      </c>
    </row>
    <row r="30" spans="1:3">
      <c r="A30" s="25" t="s">
        <v>406</v>
      </c>
    </row>
    <row r="31" spans="1:3" ht="15">
      <c r="A31" s="27" t="s">
        <v>436</v>
      </c>
      <c r="C31">
        <v>30</v>
      </c>
    </row>
    <row r="32" spans="1:3" ht="15">
      <c r="A32" s="27" t="s">
        <v>435</v>
      </c>
      <c r="C32">
        <v>25</v>
      </c>
    </row>
    <row r="33" spans="1:3" ht="15">
      <c r="A33" s="27" t="s">
        <v>437</v>
      </c>
      <c r="C33">
        <v>21</v>
      </c>
    </row>
    <row r="35" spans="1:3">
      <c r="A35" s="25" t="s">
        <v>407</v>
      </c>
    </row>
    <row r="36" spans="1:3" ht="15">
      <c r="A36" s="27" t="s">
        <v>438</v>
      </c>
      <c r="C36">
        <v>30</v>
      </c>
    </row>
    <row r="37" spans="1:3" ht="15">
      <c r="A37" s="27" t="s">
        <v>439</v>
      </c>
      <c r="C37">
        <v>25</v>
      </c>
    </row>
    <row r="38" spans="1:3" ht="15">
      <c r="A38" s="27" t="s">
        <v>440</v>
      </c>
      <c r="C38">
        <v>21</v>
      </c>
    </row>
    <row r="39" spans="1:3" ht="15">
      <c r="A39" s="27" t="s">
        <v>441</v>
      </c>
      <c r="C39">
        <v>19</v>
      </c>
    </row>
    <row r="40" spans="1:3" ht="15">
      <c r="A40" s="27" t="s">
        <v>442</v>
      </c>
      <c r="C40">
        <v>18</v>
      </c>
    </row>
    <row r="41" spans="1:3" ht="15">
      <c r="A41" s="27" t="s">
        <v>443</v>
      </c>
      <c r="C41">
        <v>17</v>
      </c>
    </row>
    <row r="42" spans="1:3" ht="15">
      <c r="A42" s="27" t="s">
        <v>444</v>
      </c>
      <c r="C42">
        <v>16</v>
      </c>
    </row>
    <row r="43" spans="1:3" ht="15">
      <c r="A43" s="27" t="s">
        <v>445</v>
      </c>
      <c r="C43">
        <v>15</v>
      </c>
    </row>
    <row r="44" spans="1:3" ht="15">
      <c r="A44" s="27" t="s">
        <v>446</v>
      </c>
      <c r="C44">
        <v>14</v>
      </c>
    </row>
    <row r="45" spans="1:3" ht="15">
      <c r="A45" s="27" t="s">
        <v>447</v>
      </c>
      <c r="C45">
        <v>13</v>
      </c>
    </row>
    <row r="47" spans="1:3">
      <c r="A47" s="25" t="s">
        <v>408</v>
      </c>
    </row>
    <row r="48" spans="1:3" ht="15">
      <c r="A48" s="27" t="s">
        <v>448</v>
      </c>
      <c r="C48">
        <v>30</v>
      </c>
    </row>
    <row r="49" spans="1:3" ht="15">
      <c r="A49" s="27" t="s">
        <v>450</v>
      </c>
      <c r="C49">
        <v>25</v>
      </c>
    </row>
    <row r="50" spans="1:3" ht="15">
      <c r="A50" s="27" t="s">
        <v>449</v>
      </c>
      <c r="C50">
        <v>21</v>
      </c>
    </row>
    <row r="51" spans="1:3" ht="15">
      <c r="A51" s="27" t="s">
        <v>451</v>
      </c>
      <c r="C51">
        <v>19</v>
      </c>
    </row>
    <row r="52" spans="1:3" ht="15">
      <c r="A52" s="27" t="s">
        <v>452</v>
      </c>
      <c r="C52">
        <v>18</v>
      </c>
    </row>
    <row r="54" spans="1:3">
      <c r="A54" s="25" t="s">
        <v>409</v>
      </c>
    </row>
    <row r="55" spans="1:3" ht="15">
      <c r="A55" s="27" t="s">
        <v>453</v>
      </c>
      <c r="C55">
        <v>30</v>
      </c>
    </row>
    <row r="56" spans="1:3" ht="15">
      <c r="A56" s="27" t="s">
        <v>454</v>
      </c>
      <c r="C56">
        <v>25</v>
      </c>
    </row>
    <row r="57" spans="1:3" ht="15">
      <c r="A57" s="27" t="s">
        <v>455</v>
      </c>
      <c r="C57">
        <v>21</v>
      </c>
    </row>
    <row r="58" spans="1:3" ht="15">
      <c r="A58" s="27" t="s">
        <v>456</v>
      </c>
      <c r="C58">
        <v>19</v>
      </c>
    </row>
    <row r="59" spans="1:3" ht="15">
      <c r="A59" s="27" t="s">
        <v>457</v>
      </c>
      <c r="C59">
        <v>18</v>
      </c>
    </row>
    <row r="60" spans="1:3" ht="15">
      <c r="A60" s="27" t="s">
        <v>458</v>
      </c>
      <c r="C60">
        <v>17</v>
      </c>
    </row>
    <row r="61" spans="1:3" ht="15">
      <c r="A61" s="27" t="s">
        <v>459</v>
      </c>
      <c r="C61">
        <v>16</v>
      </c>
    </row>
    <row r="62" spans="1:3" ht="15">
      <c r="A62" s="27" t="s">
        <v>460</v>
      </c>
      <c r="C62">
        <v>0</v>
      </c>
    </row>
    <row r="64" spans="1:3">
      <c r="A64" s="25" t="s">
        <v>410</v>
      </c>
    </row>
    <row r="65" spans="1:3" ht="15">
      <c r="A65" s="27" t="s">
        <v>411</v>
      </c>
      <c r="C65">
        <v>30</v>
      </c>
    </row>
    <row r="67" spans="1:3">
      <c r="A67" s="25" t="s">
        <v>413</v>
      </c>
    </row>
    <row r="68" spans="1:3" ht="15">
      <c r="A68" s="27" t="s">
        <v>412</v>
      </c>
      <c r="C68">
        <v>30</v>
      </c>
    </row>
    <row r="69" spans="1:3" ht="15">
      <c r="A69" s="27" t="s">
        <v>461</v>
      </c>
      <c r="C69">
        <v>25</v>
      </c>
    </row>
    <row r="70" spans="1:3" ht="15">
      <c r="A70" s="27" t="s">
        <v>462</v>
      </c>
      <c r="C70">
        <v>21</v>
      </c>
    </row>
    <row r="72" spans="1:3">
      <c r="A72" s="25" t="s">
        <v>414</v>
      </c>
    </row>
    <row r="73" spans="1:3" ht="15">
      <c r="A73" s="27" t="s">
        <v>415</v>
      </c>
    </row>
    <row r="74" spans="1:3" ht="15">
      <c r="A74" s="27" t="s">
        <v>463</v>
      </c>
    </row>
    <row r="75" spans="1:3" ht="15">
      <c r="A75" s="27" t="s">
        <v>464</v>
      </c>
    </row>
    <row r="76" spans="1:3" ht="15">
      <c r="A76" s="27" t="s">
        <v>465</v>
      </c>
    </row>
    <row r="77" spans="1:3" ht="15">
      <c r="A77" s="27" t="s">
        <v>466</v>
      </c>
    </row>
    <row r="79" spans="1:3" ht="15">
      <c r="A79" s="27" t="s">
        <v>467</v>
      </c>
    </row>
  </sheetData>
  <phoneticPr fontId="0" type="noConversion"/>
  <hyperlinks>
    <hyperlink ref="A7" r:id="rId1" location="top" display="http://orvand.ee/public/files/tulemused/resultsraikkula220817.htm - top"/>
    <hyperlink ref="A23" r:id="rId2" location="top" display="http://orvand.ee/public/files/tulemused/resultsraikkula220817.htm - top"/>
    <hyperlink ref="A30" r:id="rId3" location="top" display="http://orvand.ee/public/files/tulemused/resultsraikkula220817.htm - top"/>
    <hyperlink ref="A35" r:id="rId4" location="top" display="http://orvand.ee/public/files/tulemused/resultsraikkula220817.htm - top"/>
    <hyperlink ref="A47" r:id="rId5" location="top" display="http://orvand.ee/public/files/tulemused/resultsraikkula220817.htm - top"/>
    <hyperlink ref="A54" r:id="rId6" location="top" display="http://orvand.ee/public/files/tulemused/resultsraikkula220817.htm - top"/>
    <hyperlink ref="A64" r:id="rId7" location="top" display="http://orvand.ee/public/files/tulemused/resultsraikkula220817.htm - top"/>
    <hyperlink ref="A67" r:id="rId8" location="top" display="http://orvand.ee/public/files/tulemused/resultsraikkula220817.htm - top"/>
    <hyperlink ref="A72" r:id="rId9" location="top" display="http://orvand.ee/public/files/tulemused/resultsraikkula220817.htm - top"/>
  </hyperlinks>
  <pageMargins left="0.75" right="0.75" top="1" bottom="1" header="0.5" footer="0.5"/>
  <pageSetup paperSize="9" orientation="portrait" r:id="rId1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9"/>
  <sheetViews>
    <sheetView workbookViewId="0">
      <pane ySplit="1" topLeftCell="A2" activePane="bottomLeft" state="frozen"/>
      <selection pane="bottomLeft" activeCell="E71" sqref="E71"/>
    </sheetView>
  </sheetViews>
  <sheetFormatPr defaultColWidth="9.109375" defaultRowHeight="13.2"/>
  <cols>
    <col min="1" max="1" width="49.44140625" style="145" customWidth="1"/>
    <col min="2" max="2" width="11.33203125" style="145" customWidth="1"/>
    <col min="3" max="3" width="17.6640625" style="145" customWidth="1"/>
    <col min="4" max="4" width="16.33203125" style="145" customWidth="1"/>
    <col min="5" max="12" width="6.33203125" style="145" customWidth="1"/>
    <col min="13" max="16384" width="9.109375" style="145"/>
  </cols>
  <sheetData>
    <row r="1" spans="1:2" ht="22.8">
      <c r="A1" s="144" t="s">
        <v>944</v>
      </c>
    </row>
    <row r="2" spans="1:2">
      <c r="A2" s="146">
        <v>42983</v>
      </c>
    </row>
    <row r="4" spans="1:2">
      <c r="A4" s="147" t="s">
        <v>26</v>
      </c>
    </row>
    <row r="5" spans="1:2">
      <c r="A5" s="147" t="s">
        <v>945</v>
      </c>
    </row>
    <row r="7" spans="1:2">
      <c r="A7" s="148" t="s">
        <v>946</v>
      </c>
    </row>
    <row r="8" spans="1:2" s="147" customFormat="1" ht="15">
      <c r="A8" s="149" t="s">
        <v>74</v>
      </c>
    </row>
    <row r="9" spans="1:2" ht="15">
      <c r="A9" s="150" t="s">
        <v>955</v>
      </c>
    </row>
    <row r="10" spans="1:2" ht="15">
      <c r="A10" s="150" t="s">
        <v>957</v>
      </c>
    </row>
    <row r="11" spans="1:2" ht="15">
      <c r="A11" s="150" t="s">
        <v>956</v>
      </c>
    </row>
    <row r="13" spans="1:2">
      <c r="A13" s="148" t="s">
        <v>947</v>
      </c>
    </row>
    <row r="14" spans="1:2" ht="15">
      <c r="A14" s="150" t="s">
        <v>959</v>
      </c>
      <c r="B14" s="145">
        <v>30</v>
      </c>
    </row>
    <row r="15" spans="1:2" ht="15">
      <c r="A15" s="150" t="s">
        <v>958</v>
      </c>
      <c r="B15" s="145">
        <v>25</v>
      </c>
    </row>
    <row r="16" spans="1:2" ht="15">
      <c r="A16" s="150" t="s">
        <v>960</v>
      </c>
      <c r="B16" s="145">
        <v>21</v>
      </c>
    </row>
    <row r="17" spans="1:2" ht="15">
      <c r="A17" s="150" t="s">
        <v>961</v>
      </c>
      <c r="B17" s="145">
        <v>19</v>
      </c>
    </row>
    <row r="18" spans="1:2" ht="15">
      <c r="A18" s="150" t="s">
        <v>962</v>
      </c>
      <c r="B18" s="145">
        <v>18</v>
      </c>
    </row>
    <row r="19" spans="1:2" ht="15">
      <c r="A19" s="150" t="s">
        <v>963</v>
      </c>
      <c r="B19" s="145">
        <v>17</v>
      </c>
    </row>
    <row r="20" spans="1:2" ht="15">
      <c r="A20" s="150" t="s">
        <v>964</v>
      </c>
      <c r="B20" s="145">
        <v>16</v>
      </c>
    </row>
    <row r="21" spans="1:2" ht="15">
      <c r="A21" s="150" t="s">
        <v>965</v>
      </c>
      <c r="B21" s="145">
        <v>15</v>
      </c>
    </row>
    <row r="22" spans="1:2" ht="15">
      <c r="A22" s="150" t="s">
        <v>966</v>
      </c>
      <c r="B22" s="145">
        <v>0</v>
      </c>
    </row>
    <row r="24" spans="1:2">
      <c r="A24" s="148" t="s">
        <v>948</v>
      </c>
    </row>
    <row r="25" spans="1:2" ht="15">
      <c r="A25" s="150" t="s">
        <v>968</v>
      </c>
      <c r="B25" s="145">
        <v>30</v>
      </c>
    </row>
    <row r="27" spans="1:2">
      <c r="A27" s="148" t="s">
        <v>949</v>
      </c>
    </row>
    <row r="28" spans="1:2" ht="15">
      <c r="A28" s="150" t="s">
        <v>967</v>
      </c>
      <c r="B28" s="145">
        <v>30</v>
      </c>
    </row>
    <row r="29" spans="1:2" ht="15">
      <c r="A29" s="150" t="s">
        <v>969</v>
      </c>
      <c r="B29" s="145">
        <v>25</v>
      </c>
    </row>
    <row r="30" spans="1:2" ht="15">
      <c r="A30" s="150" t="s">
        <v>970</v>
      </c>
      <c r="B30" s="145">
        <v>21</v>
      </c>
    </row>
    <row r="31" spans="1:2" ht="15">
      <c r="A31" s="150" t="s">
        <v>971</v>
      </c>
      <c r="B31" s="145">
        <v>19</v>
      </c>
    </row>
    <row r="32" spans="1:2" ht="15">
      <c r="A32" s="150" t="s">
        <v>972</v>
      </c>
      <c r="B32" s="145">
        <v>18</v>
      </c>
    </row>
    <row r="33" spans="1:2" ht="15">
      <c r="A33" s="150" t="s">
        <v>973</v>
      </c>
      <c r="B33" s="145">
        <v>17</v>
      </c>
    </row>
    <row r="34" spans="1:2" ht="15">
      <c r="A34" s="150" t="s">
        <v>974</v>
      </c>
      <c r="B34" s="145">
        <v>16</v>
      </c>
    </row>
    <row r="35" spans="1:2" ht="15">
      <c r="A35" s="150" t="s">
        <v>975</v>
      </c>
      <c r="B35" s="145">
        <v>15</v>
      </c>
    </row>
    <row r="36" spans="1:2" ht="15">
      <c r="A36" s="150" t="s">
        <v>976</v>
      </c>
      <c r="B36" s="145">
        <v>14</v>
      </c>
    </row>
    <row r="38" spans="1:2">
      <c r="A38" s="148" t="s">
        <v>950</v>
      </c>
    </row>
    <row r="39" spans="1:2" ht="15">
      <c r="A39" s="150" t="s">
        <v>977</v>
      </c>
      <c r="B39" s="145">
        <v>30</v>
      </c>
    </row>
    <row r="40" spans="1:2" ht="15">
      <c r="A40" s="150" t="s">
        <v>978</v>
      </c>
      <c r="B40" s="145">
        <v>25</v>
      </c>
    </row>
    <row r="41" spans="1:2" ht="15">
      <c r="A41" s="150" t="s">
        <v>979</v>
      </c>
      <c r="B41" s="145">
        <v>21</v>
      </c>
    </row>
    <row r="42" spans="1:2" ht="15">
      <c r="A42" s="150" t="s">
        <v>980</v>
      </c>
      <c r="B42" s="145">
        <v>19</v>
      </c>
    </row>
    <row r="44" spans="1:2">
      <c r="A44" s="148" t="s">
        <v>951</v>
      </c>
    </row>
    <row r="45" spans="1:2" ht="15">
      <c r="A45" s="150" t="s">
        <v>981</v>
      </c>
      <c r="B45" s="145">
        <v>30</v>
      </c>
    </row>
    <row r="46" spans="1:2" ht="15">
      <c r="A46" s="150" t="s">
        <v>982</v>
      </c>
      <c r="B46" s="145">
        <v>25</v>
      </c>
    </row>
    <row r="47" spans="1:2" ht="15">
      <c r="A47" s="150" t="s">
        <v>983</v>
      </c>
      <c r="B47" s="145">
        <v>21</v>
      </c>
    </row>
    <row r="48" spans="1:2" ht="15">
      <c r="A48" s="150" t="s">
        <v>984</v>
      </c>
      <c r="B48" s="145">
        <v>19</v>
      </c>
    </row>
    <row r="49" spans="1:2" ht="15">
      <c r="A49" s="150" t="s">
        <v>985</v>
      </c>
      <c r="B49" s="145">
        <v>18</v>
      </c>
    </row>
    <row r="50" spans="1:2" ht="15">
      <c r="A50" s="150" t="s">
        <v>986</v>
      </c>
      <c r="B50" s="145">
        <v>17</v>
      </c>
    </row>
    <row r="51" spans="1:2" ht="15">
      <c r="A51" s="150" t="s">
        <v>987</v>
      </c>
      <c r="B51" s="145">
        <v>16</v>
      </c>
    </row>
    <row r="52" spans="1:2" ht="15">
      <c r="A52" s="150" t="s">
        <v>988</v>
      </c>
      <c r="B52" s="145">
        <v>15</v>
      </c>
    </row>
    <row r="53" spans="1:2" ht="15">
      <c r="A53" s="150" t="s">
        <v>989</v>
      </c>
      <c r="B53" s="145">
        <v>14</v>
      </c>
    </row>
    <row r="55" spans="1:2">
      <c r="A55" s="148" t="s">
        <v>952</v>
      </c>
    </row>
    <row r="56" spans="1:2" ht="15">
      <c r="A56" s="150" t="s">
        <v>990</v>
      </c>
      <c r="B56" s="145">
        <v>30</v>
      </c>
    </row>
    <row r="57" spans="1:2" ht="15">
      <c r="A57" s="150" t="s">
        <v>991</v>
      </c>
      <c r="B57" s="145">
        <v>25</v>
      </c>
    </row>
    <row r="58" spans="1:2" ht="15">
      <c r="A58" s="150" t="s">
        <v>992</v>
      </c>
      <c r="B58" s="145">
        <v>21</v>
      </c>
    </row>
    <row r="60" spans="1:2">
      <c r="A60" s="148" t="s">
        <v>953</v>
      </c>
    </row>
    <row r="61" spans="1:2" ht="15">
      <c r="A61" s="150" t="s">
        <v>996</v>
      </c>
      <c r="B61" s="145">
        <v>30</v>
      </c>
    </row>
    <row r="62" spans="1:2" ht="15">
      <c r="A62" s="150" t="s">
        <v>993</v>
      </c>
      <c r="B62" s="145">
        <v>25</v>
      </c>
    </row>
    <row r="63" spans="1:2" ht="15">
      <c r="A63" s="150" t="s">
        <v>994</v>
      </c>
      <c r="B63" s="145">
        <v>21</v>
      </c>
    </row>
    <row r="64" spans="1:2" ht="15">
      <c r="A64" s="150" t="s">
        <v>995</v>
      </c>
      <c r="B64" s="145">
        <v>19</v>
      </c>
    </row>
    <row r="65" spans="1:2" ht="15">
      <c r="A65" s="150" t="s">
        <v>997</v>
      </c>
      <c r="B65" s="145">
        <v>18</v>
      </c>
    </row>
    <row r="66" spans="1:2" ht="15">
      <c r="A66" s="150" t="s">
        <v>998</v>
      </c>
      <c r="B66" s="145">
        <v>17</v>
      </c>
    </row>
    <row r="67" spans="1:2" ht="15">
      <c r="A67" s="150" t="s">
        <v>999</v>
      </c>
      <c r="B67" s="145">
        <v>0</v>
      </c>
    </row>
    <row r="69" spans="1:2">
      <c r="A69" s="148" t="s">
        <v>954</v>
      </c>
    </row>
    <row r="70" spans="1:2" ht="15">
      <c r="A70" s="150" t="s">
        <v>1000</v>
      </c>
    </row>
    <row r="71" spans="1:2" ht="15">
      <c r="A71" s="150" t="s">
        <v>1001</v>
      </c>
    </row>
    <row r="72" spans="1:2" ht="15">
      <c r="A72" s="150" t="s">
        <v>1002</v>
      </c>
    </row>
    <row r="73" spans="1:2" ht="15">
      <c r="A73" s="150" t="s">
        <v>1003</v>
      </c>
    </row>
    <row r="74" spans="1:2" ht="15">
      <c r="A74" s="150" t="s">
        <v>1004</v>
      </c>
    </row>
    <row r="75" spans="1:2" ht="15">
      <c r="A75" s="150" t="s">
        <v>1005</v>
      </c>
    </row>
    <row r="76" spans="1:2" ht="15">
      <c r="A76" s="150" t="s">
        <v>1006</v>
      </c>
    </row>
    <row r="79" spans="1:2" ht="15">
      <c r="A79" s="150" t="s">
        <v>1007</v>
      </c>
    </row>
  </sheetData>
  <phoneticPr fontId="0" type="noConversion"/>
  <hyperlinks>
    <hyperlink ref="A7" r:id="rId1" location="top" display="../../AppData/Local/Microsoft/Windows/INetCache/Content.Outlook/VHM2A6TR/päevak20170905_Mädara.htm - top"/>
    <hyperlink ref="A13" r:id="rId2" location="top" display="../../AppData/Local/Microsoft/Windows/INetCache/Content.Outlook/VHM2A6TR/päevak20170905_Mädara.htm - top"/>
    <hyperlink ref="A24" r:id="rId3" location="top" display="../../AppData/Local/Microsoft/Windows/INetCache/Content.Outlook/VHM2A6TR/päevak20170905_Mädara.htm - top"/>
    <hyperlink ref="A27" r:id="rId4" location="top" display="../../AppData/Local/Microsoft/Windows/INetCache/Content.Outlook/VHM2A6TR/päevak20170905_Mädara.htm - top"/>
    <hyperlink ref="A38" r:id="rId5" location="top" display="../../AppData/Local/Microsoft/Windows/INetCache/Content.Outlook/VHM2A6TR/päevak20170905_Mädara.htm - top"/>
    <hyperlink ref="A44" r:id="rId6" location="top" display="../../AppData/Local/Microsoft/Windows/INetCache/Content.Outlook/VHM2A6TR/päevak20170905_Mädara.htm - top"/>
    <hyperlink ref="A55" r:id="rId7" location="top" display="../../AppData/Local/Microsoft/Windows/INetCache/Content.Outlook/VHM2A6TR/päevak20170905_Mädara.htm - top"/>
    <hyperlink ref="A60" r:id="rId8" location="top" display="../../AppData/Local/Microsoft/Windows/INetCache/Content.Outlook/VHM2A6TR/päevak20170905_Mädara.htm - top"/>
    <hyperlink ref="A69" r:id="rId9" location="top" display="../../AppData/Local/Microsoft/Windows/INetCache/Content.Outlook/VHM2A6TR/päevak20170905_Mädara.htm - top"/>
  </hyperlinks>
  <pageMargins left="0.75" right="0.75" top="1" bottom="1" header="0.5" footer="0.5"/>
  <pageSetup paperSize="9" orientation="portrait" r:id="rId1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3" sqref="A3"/>
    </sheetView>
  </sheetViews>
  <sheetFormatPr defaultRowHeight="13.2"/>
  <cols>
    <col min="1" max="1" width="6" customWidth="1"/>
    <col min="2" max="2" width="14.88671875" customWidth="1"/>
    <col min="3" max="3" width="15.5546875" customWidth="1"/>
    <col min="4" max="4" width="8.109375" customWidth="1"/>
    <col min="5" max="5" width="9.33203125" customWidth="1"/>
    <col min="6" max="6" width="14.5546875" customWidth="1"/>
    <col min="8" max="8" width="12.44140625" customWidth="1"/>
  </cols>
  <sheetData>
    <row r="1" spans="1:9">
      <c r="A1" s="2"/>
      <c r="B1" s="2"/>
      <c r="C1" s="2"/>
      <c r="D1" s="2"/>
      <c r="G1" s="3"/>
      <c r="H1" s="3"/>
      <c r="I1" s="3"/>
    </row>
    <row r="2" spans="1:9" ht="17.399999999999999">
      <c r="A2" s="5" t="s">
        <v>16</v>
      </c>
      <c r="C2" s="4"/>
      <c r="D2" s="4"/>
      <c r="E2" s="6"/>
      <c r="F2" s="6"/>
      <c r="G2" s="7"/>
      <c r="H2" s="7"/>
      <c r="I2" s="7"/>
    </row>
    <row r="3" spans="1:9" ht="15.6">
      <c r="A3" s="16" t="s">
        <v>1016</v>
      </c>
      <c r="B3" s="17"/>
      <c r="C3" s="17"/>
      <c r="D3" s="17"/>
      <c r="E3" s="17"/>
      <c r="F3" s="17"/>
      <c r="G3" s="18"/>
      <c r="H3" s="19"/>
    </row>
    <row r="4" spans="1:9" ht="15.6">
      <c r="A4" s="16" t="s">
        <v>76</v>
      </c>
      <c r="B4" s="17"/>
      <c r="C4" s="17"/>
      <c r="D4" s="17"/>
      <c r="F4" s="17"/>
      <c r="G4" s="18"/>
      <c r="H4" s="17"/>
    </row>
    <row r="5" spans="1:9">
      <c r="A5" s="13"/>
    </row>
    <row r="7" spans="1:9">
      <c r="C7" s="10"/>
      <c r="G7" s="20"/>
    </row>
    <row r="8" spans="1:9">
      <c r="A8" s="10"/>
      <c r="B8" s="21"/>
      <c r="G8" s="20"/>
    </row>
    <row r="10" spans="1:9">
      <c r="A10" s="11"/>
      <c r="B10" s="11"/>
      <c r="C10" s="11"/>
      <c r="G10" s="22"/>
    </row>
    <row r="11" spans="1:9">
      <c r="A11" s="11"/>
      <c r="B11" s="11"/>
      <c r="C11" s="11"/>
      <c r="G11" s="22"/>
    </row>
    <row r="12" spans="1:9">
      <c r="A12" s="11"/>
      <c r="B12" s="11"/>
      <c r="C12" s="11"/>
      <c r="G12" s="22"/>
    </row>
    <row r="13" spans="1:9">
      <c r="A13" s="11"/>
      <c r="B13" s="11"/>
      <c r="C13" s="11"/>
      <c r="G13" s="23"/>
    </row>
    <row r="14" spans="1:9">
      <c r="A14" s="11"/>
      <c r="B14" s="11"/>
      <c r="C14" s="11"/>
      <c r="G14" s="23"/>
    </row>
    <row r="15" spans="1:9">
      <c r="A15" s="11"/>
      <c r="B15" s="11"/>
      <c r="C15" s="11"/>
      <c r="G15" s="22"/>
    </row>
    <row r="16" spans="1:9">
      <c r="A16" s="11"/>
      <c r="B16" s="11"/>
      <c r="C16" s="11"/>
    </row>
    <row r="17" spans="1:7">
      <c r="A17" s="11"/>
      <c r="B17" s="11"/>
      <c r="C17" s="11"/>
      <c r="G17" s="24"/>
    </row>
    <row r="18" spans="1:7">
      <c r="A18" s="11"/>
      <c r="B18" s="11"/>
      <c r="C18" s="11"/>
      <c r="G18" s="20"/>
    </row>
    <row r="19" spans="1:7">
      <c r="A19" s="11"/>
      <c r="B19" s="11"/>
      <c r="C19" s="11"/>
      <c r="G19" s="20"/>
    </row>
    <row r="20" spans="1:7">
      <c r="A20" s="11"/>
      <c r="B20" s="11"/>
      <c r="C20" s="11"/>
      <c r="G20" s="22"/>
    </row>
    <row r="21" spans="1:7">
      <c r="A21" s="11"/>
      <c r="B21" s="11"/>
      <c r="C21" s="11"/>
      <c r="G21" s="22"/>
    </row>
    <row r="22" spans="1:7">
      <c r="A22" s="11"/>
      <c r="B22" s="11"/>
      <c r="C22" s="11"/>
      <c r="G22" s="22"/>
    </row>
    <row r="23" spans="1:7">
      <c r="A23" s="11"/>
      <c r="B23" s="11"/>
      <c r="C23" s="11"/>
      <c r="G23" s="23"/>
    </row>
    <row r="24" spans="1:7">
      <c r="A24" s="15"/>
      <c r="B24" s="11"/>
      <c r="C24" s="11"/>
      <c r="G24" s="22"/>
    </row>
    <row r="25" spans="1:7">
      <c r="A25" s="15"/>
      <c r="B25" s="11"/>
      <c r="C25" s="11"/>
      <c r="G25" s="23"/>
    </row>
    <row r="26" spans="1:7">
      <c r="A26" s="15"/>
      <c r="B26" s="11"/>
      <c r="C26" s="11"/>
      <c r="G26" s="22"/>
    </row>
    <row r="27" spans="1:7">
      <c r="A27" s="15"/>
      <c r="B27" s="11"/>
      <c r="C27" s="11"/>
      <c r="G27" s="22"/>
    </row>
    <row r="28" spans="1:7">
      <c r="A28" s="15"/>
      <c r="B28" s="11"/>
      <c r="C28" s="11"/>
      <c r="G28" s="22"/>
    </row>
    <row r="29" spans="1:7">
      <c r="A29" s="15"/>
      <c r="B29" s="11"/>
      <c r="C29" s="11"/>
      <c r="G29" s="23"/>
    </row>
    <row r="30" spans="1:7">
      <c r="A30" s="15"/>
      <c r="B30" s="11"/>
      <c r="C30" s="11"/>
      <c r="E30" s="22"/>
    </row>
    <row r="31" spans="1:7">
      <c r="E31" s="2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Türi Kõrgessaare</vt:lpstr>
      <vt:lpstr>Aravete</vt:lpstr>
      <vt:lpstr>Kellissaare</vt:lpstr>
      <vt:lpstr>Vanaõue</vt:lpstr>
      <vt:lpstr>Nõmmeküla</vt:lpstr>
      <vt:lpstr>Koigi</vt:lpstr>
      <vt:lpstr>Raikküla</vt:lpstr>
      <vt:lpstr>Mädara</vt:lpstr>
      <vt:lpstr>finaal</vt:lpstr>
      <vt:lpstr>Koond</vt:lpstr>
    </vt:vector>
  </TitlesOfParts>
  <Company>K-Kreedit OÜ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Kalmer Keevend</dc:creator>
  <cp:lastModifiedBy>Spordiliit</cp:lastModifiedBy>
  <cp:lastPrinted>2017-12-08T08:21:47Z</cp:lastPrinted>
  <dcterms:created xsi:type="dcterms:W3CDTF">2007-05-14T19:08:42Z</dcterms:created>
  <dcterms:modified xsi:type="dcterms:W3CDTF">2017-12-08T08:21:54Z</dcterms:modified>
</cp:coreProperties>
</file>